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kretasriat\Desktop\CZĘŚĆ IX - różne artykuły spożywcze\"/>
    </mc:Choice>
  </mc:AlternateContent>
  <bookViews>
    <workbookView xWindow="0" yWindow="0" windowWidth="28800" windowHeight="1231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Arkusz1!$B$1:$J$163</definedName>
  </definedNames>
  <calcPr calcId="152511"/>
</workbook>
</file>

<file path=xl/calcChain.xml><?xml version="1.0" encoding="utf-8"?>
<calcChain xmlns="http://schemas.openxmlformats.org/spreadsheetml/2006/main">
  <c r="I22" i="1" l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21" i="1"/>
  <c r="G22" i="1"/>
  <c r="J22" i="1" s="1"/>
  <c r="G23" i="1"/>
  <c r="J23" i="1" s="1"/>
  <c r="G24" i="1"/>
  <c r="J24" i="1" s="1"/>
  <c r="G25" i="1"/>
  <c r="J25" i="1" s="1"/>
  <c r="G26" i="1"/>
  <c r="J26" i="1" s="1"/>
  <c r="G27" i="1"/>
  <c r="J27" i="1" s="1"/>
  <c r="G28" i="1"/>
  <c r="J28" i="1" s="1"/>
  <c r="G29" i="1"/>
  <c r="J29" i="1" s="1"/>
  <c r="G30" i="1"/>
  <c r="J30" i="1" s="1"/>
  <c r="G31" i="1"/>
  <c r="J31" i="1" s="1"/>
  <c r="G32" i="1"/>
  <c r="J32" i="1" s="1"/>
  <c r="G33" i="1"/>
  <c r="J33" i="1" s="1"/>
  <c r="G34" i="1"/>
  <c r="J34" i="1" s="1"/>
  <c r="G35" i="1"/>
  <c r="J35" i="1" s="1"/>
  <c r="G36" i="1"/>
  <c r="J36" i="1" s="1"/>
  <c r="G37" i="1"/>
  <c r="J37" i="1" s="1"/>
  <c r="G38" i="1"/>
  <c r="J38" i="1" s="1"/>
  <c r="G39" i="1"/>
  <c r="J39" i="1" s="1"/>
  <c r="G40" i="1"/>
  <c r="J40" i="1" s="1"/>
  <c r="G41" i="1"/>
  <c r="J41" i="1" s="1"/>
  <c r="G42" i="1"/>
  <c r="J42" i="1" s="1"/>
  <c r="G43" i="1"/>
  <c r="J43" i="1" s="1"/>
  <c r="G44" i="1"/>
  <c r="J44" i="1" s="1"/>
  <c r="G45" i="1"/>
  <c r="J45" i="1" s="1"/>
  <c r="G46" i="1"/>
  <c r="J46" i="1" s="1"/>
  <c r="G47" i="1"/>
  <c r="J47" i="1" s="1"/>
  <c r="G48" i="1"/>
  <c r="J48" i="1" s="1"/>
  <c r="G49" i="1"/>
  <c r="J49" i="1" s="1"/>
  <c r="G50" i="1"/>
  <c r="J50" i="1" s="1"/>
  <c r="G51" i="1"/>
  <c r="J51" i="1" s="1"/>
  <c r="G52" i="1"/>
  <c r="J52" i="1" s="1"/>
  <c r="G53" i="1"/>
  <c r="J53" i="1" s="1"/>
  <c r="G54" i="1"/>
  <c r="J54" i="1" s="1"/>
  <c r="G55" i="1"/>
  <c r="J55" i="1" s="1"/>
  <c r="G56" i="1"/>
  <c r="J56" i="1" s="1"/>
  <c r="G57" i="1"/>
  <c r="J57" i="1" s="1"/>
  <c r="G58" i="1"/>
  <c r="J58" i="1" s="1"/>
  <c r="G59" i="1"/>
  <c r="J59" i="1" s="1"/>
  <c r="G60" i="1"/>
  <c r="J60" i="1" s="1"/>
  <c r="G61" i="1"/>
  <c r="J61" i="1" s="1"/>
  <c r="G62" i="1"/>
  <c r="J62" i="1" s="1"/>
  <c r="G63" i="1"/>
  <c r="J63" i="1" s="1"/>
  <c r="G64" i="1"/>
  <c r="J64" i="1" s="1"/>
  <c r="G65" i="1"/>
  <c r="J65" i="1" s="1"/>
  <c r="G66" i="1"/>
  <c r="J66" i="1" s="1"/>
  <c r="G67" i="1"/>
  <c r="J67" i="1" s="1"/>
  <c r="G68" i="1"/>
  <c r="J68" i="1" s="1"/>
  <c r="G69" i="1"/>
  <c r="J69" i="1" s="1"/>
  <c r="G70" i="1"/>
  <c r="J70" i="1" s="1"/>
  <c r="G71" i="1"/>
  <c r="J71" i="1" s="1"/>
  <c r="G72" i="1"/>
  <c r="J72" i="1" s="1"/>
  <c r="G73" i="1"/>
  <c r="J73" i="1" s="1"/>
  <c r="G74" i="1"/>
  <c r="J74" i="1" s="1"/>
  <c r="G75" i="1"/>
  <c r="J75" i="1" s="1"/>
  <c r="G76" i="1"/>
  <c r="J76" i="1" s="1"/>
  <c r="G77" i="1"/>
  <c r="J77" i="1" s="1"/>
  <c r="G78" i="1"/>
  <c r="J78" i="1" s="1"/>
  <c r="G79" i="1"/>
  <c r="J79" i="1" s="1"/>
  <c r="G80" i="1"/>
  <c r="J80" i="1" s="1"/>
  <c r="G81" i="1"/>
  <c r="J81" i="1" s="1"/>
  <c r="G82" i="1"/>
  <c r="J82" i="1" s="1"/>
  <c r="G83" i="1"/>
  <c r="J83" i="1" s="1"/>
  <c r="G84" i="1"/>
  <c r="J84" i="1" s="1"/>
  <c r="G85" i="1"/>
  <c r="J85" i="1" s="1"/>
  <c r="G86" i="1"/>
  <c r="J86" i="1" s="1"/>
  <c r="G87" i="1"/>
  <c r="J87" i="1" s="1"/>
  <c r="G88" i="1"/>
  <c r="J88" i="1" s="1"/>
  <c r="G89" i="1"/>
  <c r="J89" i="1" s="1"/>
  <c r="G90" i="1"/>
  <c r="J90" i="1" s="1"/>
  <c r="G91" i="1"/>
  <c r="J91" i="1" s="1"/>
  <c r="G92" i="1"/>
  <c r="J92" i="1" s="1"/>
  <c r="G93" i="1"/>
  <c r="J93" i="1" s="1"/>
  <c r="G94" i="1"/>
  <c r="J94" i="1" s="1"/>
  <c r="G95" i="1"/>
  <c r="J95" i="1" s="1"/>
  <c r="G96" i="1"/>
  <c r="J96" i="1" s="1"/>
  <c r="G97" i="1"/>
  <c r="J97" i="1" s="1"/>
  <c r="G98" i="1"/>
  <c r="J98" i="1" s="1"/>
  <c r="G99" i="1"/>
  <c r="J99" i="1" s="1"/>
  <c r="G100" i="1"/>
  <c r="J100" i="1" s="1"/>
  <c r="G101" i="1"/>
  <c r="J101" i="1" s="1"/>
  <c r="G102" i="1"/>
  <c r="J102" i="1" s="1"/>
  <c r="G103" i="1"/>
  <c r="J103" i="1" s="1"/>
  <c r="G104" i="1"/>
  <c r="J104" i="1" s="1"/>
  <c r="G105" i="1"/>
  <c r="J105" i="1" s="1"/>
  <c r="G106" i="1"/>
  <c r="J106" i="1" s="1"/>
  <c r="G107" i="1"/>
  <c r="J107" i="1" s="1"/>
  <c r="G108" i="1"/>
  <c r="J108" i="1" s="1"/>
  <c r="G109" i="1"/>
  <c r="J109" i="1" s="1"/>
  <c r="G110" i="1"/>
  <c r="J110" i="1" s="1"/>
  <c r="G111" i="1"/>
  <c r="J111" i="1" s="1"/>
  <c r="G112" i="1"/>
  <c r="J112" i="1" s="1"/>
  <c r="G113" i="1"/>
  <c r="J113" i="1" s="1"/>
  <c r="G114" i="1"/>
  <c r="J114" i="1" s="1"/>
  <c r="G115" i="1"/>
  <c r="J115" i="1" s="1"/>
  <c r="G116" i="1"/>
  <c r="J116" i="1" s="1"/>
  <c r="G117" i="1"/>
  <c r="J117" i="1" s="1"/>
  <c r="G118" i="1"/>
  <c r="J118" i="1" s="1"/>
  <c r="G119" i="1"/>
  <c r="J119" i="1" s="1"/>
  <c r="G120" i="1"/>
  <c r="J120" i="1" s="1"/>
  <c r="G121" i="1"/>
  <c r="J121" i="1" s="1"/>
  <c r="G122" i="1"/>
  <c r="J122" i="1" s="1"/>
  <c r="G123" i="1"/>
  <c r="J123" i="1" s="1"/>
  <c r="G124" i="1"/>
  <c r="J124" i="1" s="1"/>
  <c r="G125" i="1"/>
  <c r="J125" i="1" s="1"/>
  <c r="G126" i="1"/>
  <c r="J126" i="1" s="1"/>
  <c r="G127" i="1"/>
  <c r="J127" i="1" s="1"/>
  <c r="G128" i="1"/>
  <c r="J128" i="1" s="1"/>
  <c r="G129" i="1"/>
  <c r="J129" i="1" s="1"/>
  <c r="G130" i="1"/>
  <c r="J130" i="1" s="1"/>
  <c r="G131" i="1"/>
  <c r="J131" i="1" s="1"/>
  <c r="G132" i="1"/>
  <c r="J132" i="1" s="1"/>
  <c r="G133" i="1"/>
  <c r="J133" i="1" s="1"/>
  <c r="G134" i="1"/>
  <c r="J134" i="1" s="1"/>
  <c r="G135" i="1"/>
  <c r="J135" i="1" s="1"/>
  <c r="G136" i="1"/>
  <c r="J136" i="1" s="1"/>
  <c r="G137" i="1"/>
  <c r="J137" i="1" s="1"/>
  <c r="G138" i="1"/>
  <c r="J138" i="1" s="1"/>
  <c r="G139" i="1"/>
  <c r="J139" i="1" s="1"/>
  <c r="G140" i="1"/>
  <c r="J140" i="1" s="1"/>
  <c r="G141" i="1"/>
  <c r="J141" i="1" s="1"/>
  <c r="G142" i="1"/>
  <c r="J142" i="1" s="1"/>
  <c r="G143" i="1"/>
  <c r="J143" i="1" s="1"/>
  <c r="G144" i="1"/>
  <c r="J144" i="1" s="1"/>
  <c r="G145" i="1"/>
  <c r="J145" i="1" s="1"/>
  <c r="G146" i="1"/>
  <c r="J146" i="1" s="1"/>
  <c r="G147" i="1"/>
  <c r="J147" i="1" s="1"/>
  <c r="G21" i="1"/>
  <c r="J21" i="1" s="1"/>
  <c r="J148" i="1" l="1"/>
  <c r="G148" i="1"/>
</calcChain>
</file>

<file path=xl/sharedStrings.xml><?xml version="1.0" encoding="utf-8"?>
<sst xmlns="http://schemas.openxmlformats.org/spreadsheetml/2006/main" count="289" uniqueCount="161">
  <si>
    <t>Lp</t>
  </si>
  <si>
    <t>Nazwa towaru</t>
  </si>
  <si>
    <t>ilość</t>
  </si>
  <si>
    <t>Jm</t>
  </si>
  <si>
    <t>wartość towaru
bez podatku VAT</t>
  </si>
  <si>
    <t>cena jednostkowa
bez podatku VAT</t>
  </si>
  <si>
    <t>NAZWA I ADRES ZAMAWIAJĄCEGO
Dom  Pomocy  Społecznej Nr 1
ul. Stryjewskiego 23
84-300 Lębork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</si>
  <si>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</si>
  <si>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</si>
  <si>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</si>
  <si>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</si>
  <si>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</si>
  <si>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</si>
  <si>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</si>
  <si>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</si>
  <si>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</si>
  <si>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wartość brutto:</t>
  </si>
  <si>
    <t>wartość netto:</t>
  </si>
  <si>
    <t>Wszystkie pozycje w powyższym formularzu cenowym powinny być wypełnione.
Nieuwzględnienie w tabeli chociażby jednej z zamawianych pozycji asortymentowych spowoduje odrzucenie oferty.
Ceny powinny być podane z dokładnością do dwóch miejsc po przecinku.</t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</si>
  <si>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IX</t>
    </r>
  </si>
  <si>
    <t>stawka podatku VAT %</t>
  </si>
  <si>
    <r>
      <t xml:space="preserve">Ananasy w lekkim syropie plastry                              </t>
    </r>
    <r>
      <rPr>
        <b/>
        <sz val="14"/>
        <color theme="1"/>
        <rFont val="Times New Roman"/>
        <family val="1"/>
        <charset val="238"/>
      </rPr>
      <t>opakowanie max. 1000 g</t>
    </r>
  </si>
  <si>
    <t>kg</t>
  </si>
  <si>
    <t>szt</t>
  </si>
  <si>
    <t>Cukier puder</t>
  </si>
  <si>
    <t>Cukier biały</t>
  </si>
  <si>
    <t xml:space="preserve">Kasza manna </t>
  </si>
  <si>
    <t>Kasza kukurydziana</t>
  </si>
  <si>
    <t>Kasza gryczana</t>
  </si>
  <si>
    <t>Kasza pęczak</t>
  </si>
  <si>
    <t>Kasza jęczmienna</t>
  </si>
  <si>
    <t>Kasza jaglana</t>
  </si>
  <si>
    <t>litr</t>
  </si>
  <si>
    <t>Makaron świderki</t>
  </si>
  <si>
    <t>Makaron nitki</t>
  </si>
  <si>
    <t>Makaron łazanki</t>
  </si>
  <si>
    <t>Makaron spagetti</t>
  </si>
  <si>
    <t>Maka pszenna typu 500</t>
  </si>
  <si>
    <t>Mąka pszenna tortowa</t>
  </si>
  <si>
    <t>Mąka krupczatka</t>
  </si>
  <si>
    <t>Mąka kukurydziana</t>
  </si>
  <si>
    <t>Maka gryczana</t>
  </si>
  <si>
    <t>Mąka bezglutenowa uniwersalna</t>
  </si>
  <si>
    <t>Mąka ryżowa</t>
  </si>
  <si>
    <t>Mąka ziemniaczana</t>
  </si>
  <si>
    <t xml:space="preserve">Płatki owsiane </t>
  </si>
  <si>
    <t xml:space="preserve">Płatki kukurydziane </t>
  </si>
  <si>
    <t>Ryż biały</t>
  </si>
  <si>
    <t>Sól spożywcza</t>
  </si>
  <si>
    <t>Aromaty do ciast w płynie - 10ml waniliowy, śmietankowy, migdałowy</t>
  </si>
  <si>
    <t>Koncentrat  barszczu czerwonego</t>
  </si>
  <si>
    <t>cena jednostkowa wraz z podatkiem VAT</t>
  </si>
  <si>
    <t>wartość towaru
wraz z podatkiem VAT</t>
  </si>
  <si>
    <t>Smalec gęsi</t>
  </si>
  <si>
    <t>Chrzan tarty-opakowanie max.500g</t>
  </si>
  <si>
    <t>Makaron w kształcie ryżu</t>
  </si>
  <si>
    <t>Brzoskwinie w lekkim syropie połowki                           opakowanie max. 1000g</t>
  </si>
  <si>
    <t xml:space="preserve">Budyń bez cukru śmietankowy, waniliowy                            opakowanie max. 100g </t>
  </si>
  <si>
    <t>Dżem owocowy niskosłodzony minimum 40g owoców na 100 g produktu: truskawkowy, brzoskwiniowy, wiśniowy                  z czarnej porzeczki                              opakowanie max. 500g</t>
  </si>
  <si>
    <t>Fasola konserwowa cięta żółta lub zielona (masa produktu po odcieku)                             opakowanie max. 600g</t>
  </si>
  <si>
    <t>Fasolka czerwona ziarno konserwowa (masa produktu po odcieku)                             opakowanie max. 500g</t>
  </si>
  <si>
    <t>Groszek konserwowy (masa produktu po odcieku)                            opakowanie max. 500g</t>
  </si>
  <si>
    <t>Galaretka owocowa z naturalnym barwnikiem rózne smaki opakowanie max. 100g</t>
  </si>
  <si>
    <t>Kawa zbożowa sypana opakowanie max. 500g</t>
  </si>
  <si>
    <t xml:space="preserve">Kakao sypkie od 10% do 12% tłuszczu                            opakowanie max. 250g </t>
  </si>
  <si>
    <t>Ketchup łagodny minimum 120g pomidorów bez konserwantów opakowanie max. 1000g</t>
  </si>
  <si>
    <t>Kompot truskawkowy opakowanie max. 1000g</t>
  </si>
  <si>
    <t>Kompot z czarnej porzeczki opakowanie max. 1000g</t>
  </si>
  <si>
    <t>Kompot wiśniowy                      opakowanie max. 1000g</t>
  </si>
  <si>
    <t>Kompot z aronii                      opakowanie max. 1000g</t>
  </si>
  <si>
    <t>Koncentrat pomidorowy 30% bez konserwantów                  opakowanie max. 1000g</t>
  </si>
  <si>
    <t>Kisiel owocowy bez cukru z naturalnym barwnikiem różne smaki                                  opakowanie max. 100g</t>
  </si>
  <si>
    <t>Kukurydza konserwowa               (masa produktu po odcieku)                        opakowanie max. 500g</t>
  </si>
  <si>
    <t>Kwasek cytrynowy               opakowanie max. 100g</t>
  </si>
  <si>
    <t>Majonez Winiary lub równoważny (bez substancji zagęszczajacych E 1422, gumy guar, gumy ksantynowej), bez substancji konserwujacych opakowanie max. 1000g</t>
  </si>
  <si>
    <t>Musztarda łagodna              opakowanie max. 500g</t>
  </si>
  <si>
    <t>Masa kajmakowa                      opakowanie max.500g</t>
  </si>
  <si>
    <t>Ogórki konserwowe całe             (masa produktu po odcieku) opakowanie max. 1000g</t>
  </si>
  <si>
    <t>Olej rzepakowy                    opakowanie 1 litr</t>
  </si>
  <si>
    <t>Ocet jabłkowy                   opakowanie 500 ml</t>
  </si>
  <si>
    <t>Papryka konserwowa czerwona połówki                                       (masa produktu po odcieku)                              opakowanie max. 1000g</t>
  </si>
  <si>
    <t>Proszek do pieczenia opakowanie max. 50g</t>
  </si>
  <si>
    <t xml:space="preserve">Pieprz kolorowy całe ziarno opakownie max. 100g </t>
  </si>
  <si>
    <t>Cynamon mielony                  opakowanie max. 20g</t>
  </si>
  <si>
    <t>Przyprawa do piernika mielona opakowania max. 50g</t>
  </si>
  <si>
    <t>Soda oczyszczona                  opakowanie max. 100g</t>
  </si>
  <si>
    <t>Rodzynki                            opakowanie max. 250g</t>
  </si>
  <si>
    <t>Oliwki czarne drylowane opakowanie max. 1000g</t>
  </si>
  <si>
    <t>Oliwki zielone drylowane opakowanie max. 1000g</t>
  </si>
  <si>
    <t>Tuńczyk w sosie własnym kawałki                                 opakowanie max. 500g</t>
  </si>
  <si>
    <t>Wiórki kokosowe                opakowanie max. 500g</t>
  </si>
  <si>
    <t>Śliwki suszone bez pastek opakowanie max. 300g</t>
  </si>
  <si>
    <t>Szczaw konserwowy opakowanie max. 500g</t>
  </si>
  <si>
    <t>Żurek w płynie                    opakowanie max. 500ml</t>
  </si>
  <si>
    <t>Siemię lniane całe                 opakowanie max. 300g</t>
  </si>
  <si>
    <t>Pieczarki marynowane opakowanie max.500g</t>
  </si>
  <si>
    <t>Przyprawa imbir mielony opakowanie max.100g</t>
  </si>
  <si>
    <t>Szpinak mrożony                 opakowanie max.1000g</t>
  </si>
  <si>
    <t>Żurawina suszona-opakowanie max 500g</t>
  </si>
  <si>
    <t>Syrop owocowy bez konserwantów minimum 65% soku owocowego butelka - różne smaki                                   opakowanie max. 1 litr</t>
  </si>
  <si>
    <t xml:space="preserve">Baton Kinder Bueno opakowanie max. 40-50g                  lub równoważny </t>
  </si>
  <si>
    <t xml:space="preserve">Baton Kinder                      opakowanie max. 20-30g                      lub równoważny </t>
  </si>
  <si>
    <t>Baton 3 BIT                   opakowanie max. 50-55 g                             lub równoważny</t>
  </si>
  <si>
    <t>Baton Snikers                   opakowanie 50-55g                       lub równoważny</t>
  </si>
  <si>
    <t>Ciastka Delicje                     opakowanie max. 140-150g                         lub równoważne</t>
  </si>
  <si>
    <t>Cukierki żelki Nimm 2 opakowanie max.90-100g                 lub równoważne</t>
  </si>
  <si>
    <t>Ciastka serduszka Krakuski opakowanie max.140-150g  lub równoważne</t>
  </si>
  <si>
    <t>Ciastka pierniczki              opakowanie max.200-250g</t>
  </si>
  <si>
    <t xml:space="preserve">Mieszanka czekoladowa Wedel opakowanie max. 220-300g lub równoważna </t>
  </si>
  <si>
    <t>Ciastka biszkopty               opakowanie max.150- 200g</t>
  </si>
  <si>
    <t>Wafelki śmietankowe familijne opakowanie max.180-200 g lub równoważne</t>
  </si>
  <si>
    <t>Budyń bez dodatku glutenu opakowanie max. 45g</t>
  </si>
  <si>
    <t>Cukier wanilinowy                 opakowanie max. 50g</t>
  </si>
  <si>
    <t>Kisiel bez dodatku glutenu                opakowanie max. 40g</t>
  </si>
  <si>
    <t xml:space="preserve">Makaron bez dodatku glutenu </t>
  </si>
  <si>
    <t>Proszek do pieczenia bez dodatku glutenu                      opakownia max. 70g</t>
  </si>
  <si>
    <t>Płatki kukurudziane bez dodatku glutenu opakowanie max. 1000g</t>
  </si>
  <si>
    <t>Gałka muszkatałowa mielona- opakowanie max.100g</t>
  </si>
  <si>
    <t>Mak niebieski                    opakowanie max. 1000g</t>
  </si>
  <si>
    <t>Papryka wędzona mielona opakowanie max. 100g</t>
  </si>
  <si>
    <t>Przyprawa kumin mielony opakowanie max. 100g</t>
  </si>
  <si>
    <t>Przyprawa kmin rzymski mielony opakowanie max. 100g</t>
  </si>
  <si>
    <t>Przedmiotem zamówienia jest sukcesywna dostawa różnych artykułów spożywczych: produkty przemiału ziarna, tłuszcze roślinne, wyroby ciastkarskie, przyprawy, owoce i warzywa przetworzone, napoje itp. do Domu Pomocy Społecznej Nr 1 w Lęborku</t>
  </si>
  <si>
    <t>Ziela angielskie całe ziarno opakowanie min. 1000g</t>
  </si>
  <si>
    <t>Żelatyna spożywcza bez przypraw                            opakowanie max. 300g</t>
  </si>
  <si>
    <t>Lubczyk suszony opakowanie min.500g</t>
  </si>
  <si>
    <t>Herbata z owoców suszonychopakowanie max. 1000 g</t>
  </si>
  <si>
    <t>Herbata czarna granulowana opakowanie max. 1000g</t>
  </si>
  <si>
    <t>Liść laurowy                        opakowanie max. 1000g</t>
  </si>
  <si>
    <t>Przyprawa czosnek granulowany opakowanie max. 1000g</t>
  </si>
  <si>
    <t>Przyprawa  suszona oregano opakowania max. 1000g</t>
  </si>
  <si>
    <t xml:space="preserve"> Przyprawa suszona tymianek opakowanie max. 1000g</t>
  </si>
  <si>
    <t>Przyprawa suszona bazylia opakowanie max.1000g</t>
  </si>
  <si>
    <t>Papryka słodka mielona opakowanie max. 1000g</t>
  </si>
  <si>
    <t>Papryka ostra mielona opakowanie max. 1000g</t>
  </si>
  <si>
    <t>Pieprz ziołowy mielony opakowanie max. 1000g</t>
  </si>
  <si>
    <t>Pieprz czarny mielony opakowanie max. 1000g</t>
  </si>
  <si>
    <t>Przyprawa Curry mielona opakowanie max. 500g</t>
  </si>
  <si>
    <t>Słonecznik łuskany      opakowanie max. 500g</t>
  </si>
  <si>
    <t>Sezam czarny ziarno opakowanie max. 1000g</t>
  </si>
  <si>
    <t>Sezam bialy ziarno opakowanie max. 1000g</t>
  </si>
  <si>
    <t>Ziarno kozieradki w proszku opakowanie max. 1000g</t>
  </si>
  <si>
    <t>Czarnuszka  ziarno -opakowanie max. 1000g.</t>
  </si>
  <si>
    <t>Natka pietruszki suszona opakowanie max. 1000g</t>
  </si>
  <si>
    <t>Koperek suszony                   opakowanie max. 1000g</t>
  </si>
  <si>
    <t>Majeranek suszony mielony opakowanie max. 1000g</t>
  </si>
  <si>
    <t>ZAMÓWIENIE PUBLICZNE W TRYBIE PODSTAWOWYM</t>
  </si>
  <si>
    <t>Przystępując do postępowania publicznego na sukcesywne dostawy artykułów spożywczych: produktów przemiału ziarna, tłuszczów roślinnych, wyrobów ciastkarskich, przypraw, owoców i warzyw przetworzonych, napojów itp. do Domu Pomocy Społecznej Nr 1 w Lęborku oświadczamy, że uzyskaliśmy niezbędne informacje do przygotowania oferty, zapoznaliśmy  się   ze  SWZ,  w tym projektem umowy, który akceptujemy.</t>
  </si>
  <si>
    <t>dokument należy podpisać kwalifikowanym podpisem elektronicznym</t>
  </si>
  <si>
    <t>lub podpisem zaufanym lub podpisem osobistym</t>
  </si>
  <si>
    <t>przez osobę lub osoby umocowane do złożenia podpisu</t>
  </si>
  <si>
    <t>w imieniu wykonawcy</t>
  </si>
  <si>
    <t>Załącznik nr 1 do SWZ</t>
  </si>
  <si>
    <t>Seler konserwowy po odcieku cięty w paski w zalewkie słodko - kwaśnej opakowanie max. 500g</t>
  </si>
  <si>
    <t>Ciastka HIT                        opakowanie max 200-300g                               lub równoważne</t>
  </si>
  <si>
    <t>Czekolada gorzka min 60% masy kakaowej -                      opakowanie 80-100g</t>
  </si>
  <si>
    <t xml:space="preserve">Czekolada Kinder              opakowanie max. 20-60g                        lub równoważna </t>
  </si>
  <si>
    <t>Czekolada mleczna bez nadzienia Wedel 90-100g                                    lub równoważna</t>
  </si>
  <si>
    <t xml:space="preserve">Czekolada mleczna min. 30% masy kakaowej                opakowanie 90-100g  </t>
  </si>
  <si>
    <t xml:space="preserve">Kawa prawdziwa mielona MK 80g -100 g Premium lub równoważna </t>
  </si>
  <si>
    <t>Ptasie mleczko Wedel  opakowanie max. 300-500g              lub równoważne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</si>
</sst>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4"/>
      <color rgb="FFFF0000"/>
      <name val="Times New Roman"/>
      <family val="1"/>
      <charset val="238"/>
    </font>
    <font>
      <b/>
      <i/>
      <sz val="9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9">
    <xf numFmtId="0" fontId="0" fillId="0" borderId="0" xfId="0"/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4" fillId="0" borderId="8" xfId="0" applyFont="1" applyBorder="1" applyAlignment="1">
      <alignment vertical="center"/>
    </xf>
    <xf numFmtId="0" fontId="4" fillId="0" borderId="8" xfId="0" applyFont="1" applyBorder="1" applyAlignment="1">
      <alignment horizontal="left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2" fillId="3" borderId="0" xfId="0" applyFont="1" applyFill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64" fontId="4" fillId="0" borderId="1" xfId="0" applyNumberFormat="1" applyFont="1" applyFill="1" applyBorder="1" applyAlignment="1">
      <alignment vertical="center"/>
    </xf>
    <xf numFmtId="164" fontId="4" fillId="0" borderId="1" xfId="0" applyNumberFormat="1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44" fontId="4" fillId="0" borderId="3" xfId="1" applyFont="1" applyFill="1" applyBorder="1" applyAlignment="1">
      <alignment horizontal="center" vertical="center"/>
    </xf>
    <xf numFmtId="164" fontId="4" fillId="0" borderId="1" xfId="0" applyNumberFormat="1" applyFont="1" applyFill="1" applyBorder="1" applyAlignment="1">
      <alignment horizontal="center" vertical="center" wrapText="1"/>
    </xf>
    <xf numFmtId="9" fontId="4" fillId="0" borderId="1" xfId="2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164" fontId="4" fillId="0" borderId="0" xfId="0" applyNumberFormat="1" applyFont="1" applyFill="1" applyAlignment="1">
      <alignment horizontal="center" vertical="center"/>
    </xf>
    <xf numFmtId="164" fontId="5" fillId="0" borderId="4" xfId="0" applyNumberFormat="1" applyFont="1" applyFill="1" applyBorder="1" applyAlignment="1">
      <alignment horizontal="center" vertical="center"/>
    </xf>
    <xf numFmtId="44" fontId="5" fillId="0" borderId="4" xfId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5" fillId="0" borderId="8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1" xfId="0" applyFont="1" applyFill="1" applyBorder="1" applyAlignment="1">
      <alignment horizontal="center" wrapText="1"/>
    </xf>
    <xf numFmtId="0" fontId="7" fillId="0" borderId="0" xfId="0" applyFont="1" applyAlignment="1">
      <alignment horizontal="center"/>
    </xf>
    <xf numFmtId="0" fontId="4" fillId="0" borderId="2" xfId="0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vertical="center" wrapText="1"/>
    </xf>
    <xf numFmtId="44" fontId="4" fillId="0" borderId="3" xfId="1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2" borderId="8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left" vertical="center"/>
    </xf>
    <xf numFmtId="0" fontId="4" fillId="2" borderId="9" xfId="0" applyFont="1" applyFill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4" fillId="0" borderId="8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8" xfId="0" applyFont="1" applyBorder="1" applyAlignment="1">
      <alignment horizontal="left" vertical="center" wrapText="1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63"/>
  <sheetViews>
    <sheetView tabSelected="1" view="pageBreakPreview" topLeftCell="A140" zoomScale="89" zoomScaleNormal="89" zoomScaleSheetLayoutView="89" workbookViewId="0">
      <selection activeCell="C147" sqref="C147"/>
    </sheetView>
  </sheetViews>
  <sheetFormatPr defaultRowHeight="15" x14ac:dyDescent="0.25"/>
  <cols>
    <col min="1" max="1" width="6" style="1" customWidth="1"/>
    <col min="2" max="2" width="7.28515625" style="1" customWidth="1"/>
    <col min="3" max="3" width="35.85546875" style="1" customWidth="1"/>
    <col min="4" max="4" width="10" style="1" customWidth="1"/>
    <col min="5" max="5" width="13" style="1" customWidth="1"/>
    <col min="6" max="6" width="21.85546875" style="1" customWidth="1"/>
    <col min="7" max="7" width="25.140625" style="1" customWidth="1"/>
    <col min="8" max="9" width="15.85546875" style="1" customWidth="1"/>
    <col min="10" max="10" width="22.140625" style="1" customWidth="1"/>
    <col min="11" max="16384" width="9.140625" style="1"/>
  </cols>
  <sheetData>
    <row r="1" spans="2:10" s="2" customFormat="1" ht="30" customHeight="1" x14ac:dyDescent="0.25">
      <c r="B1" s="63" t="s">
        <v>152</v>
      </c>
      <c r="C1" s="64"/>
      <c r="D1" s="64"/>
      <c r="E1" s="64"/>
      <c r="F1" s="64"/>
      <c r="G1" s="64"/>
      <c r="H1" s="64"/>
      <c r="I1" s="64"/>
      <c r="J1" s="64"/>
    </row>
    <row r="2" spans="2:10" s="2" customFormat="1" ht="30" customHeight="1" x14ac:dyDescent="0.25">
      <c r="B2" s="65" t="s">
        <v>19</v>
      </c>
      <c r="C2" s="66"/>
      <c r="D2" s="66"/>
      <c r="E2" s="66"/>
      <c r="F2" s="66"/>
      <c r="G2" s="66"/>
      <c r="H2" s="66"/>
      <c r="I2" s="66"/>
      <c r="J2" s="67"/>
    </row>
    <row r="3" spans="2:10" s="2" customFormat="1" ht="78" customHeight="1" x14ac:dyDescent="0.25">
      <c r="B3" s="68" t="s">
        <v>6</v>
      </c>
      <c r="C3" s="56"/>
      <c r="D3" s="56"/>
      <c r="E3" s="56"/>
      <c r="F3" s="56"/>
      <c r="G3" s="56"/>
      <c r="H3" s="56"/>
      <c r="I3" s="56"/>
      <c r="J3" s="62"/>
    </row>
    <row r="4" spans="2:10" s="2" customFormat="1" ht="30" customHeight="1" x14ac:dyDescent="0.25">
      <c r="B4" s="55" t="s">
        <v>8</v>
      </c>
      <c r="C4" s="56"/>
      <c r="D4" s="56"/>
      <c r="E4" s="56"/>
      <c r="F4" s="56"/>
      <c r="G4" s="56"/>
      <c r="H4" s="56"/>
      <c r="I4" s="56"/>
      <c r="J4" s="62"/>
    </row>
    <row r="5" spans="2:10" s="2" customFormat="1" ht="54.95" customHeight="1" x14ac:dyDescent="0.25">
      <c r="B5" s="51" t="s">
        <v>122</v>
      </c>
      <c r="C5" s="48"/>
      <c r="D5" s="48"/>
      <c r="E5" s="48"/>
      <c r="F5" s="48"/>
      <c r="G5" s="48"/>
      <c r="H5" s="48"/>
      <c r="I5" s="48"/>
      <c r="J5" s="52"/>
    </row>
    <row r="6" spans="2:10" s="2" customFormat="1" ht="30" customHeight="1" x14ac:dyDescent="0.25">
      <c r="B6" s="55" t="s">
        <v>146</v>
      </c>
      <c r="C6" s="56"/>
      <c r="D6" s="56"/>
      <c r="E6" s="56"/>
      <c r="F6" s="56"/>
      <c r="G6" s="56"/>
      <c r="H6" s="56"/>
      <c r="I6" s="56"/>
      <c r="J6" s="62"/>
    </row>
    <row r="7" spans="2:10" s="2" customFormat="1" ht="30" customHeight="1" x14ac:dyDescent="0.25">
      <c r="B7" s="55" t="s">
        <v>7</v>
      </c>
      <c r="C7" s="56"/>
      <c r="D7" s="56"/>
      <c r="E7" s="56"/>
      <c r="F7" s="56"/>
      <c r="G7" s="56"/>
      <c r="H7" s="56"/>
      <c r="I7" s="56"/>
      <c r="J7" s="62"/>
    </row>
    <row r="8" spans="2:10" s="2" customFormat="1" ht="45" customHeight="1" x14ac:dyDescent="0.25">
      <c r="B8" s="59"/>
      <c r="C8" s="49"/>
      <c r="D8" s="49"/>
      <c r="E8" s="49"/>
      <c r="F8" s="49"/>
      <c r="G8" s="3"/>
      <c r="H8" s="3"/>
      <c r="I8" s="3"/>
      <c r="J8" s="4"/>
    </row>
    <row r="9" spans="2:10" s="2" customFormat="1" ht="30" customHeight="1" x14ac:dyDescent="0.25">
      <c r="B9" s="47" t="s">
        <v>11</v>
      </c>
      <c r="C9" s="48"/>
      <c r="D9" s="49"/>
      <c r="E9" s="49"/>
      <c r="F9" s="49"/>
      <c r="G9" s="3"/>
      <c r="H9" s="3"/>
      <c r="I9" s="3"/>
      <c r="J9" s="4"/>
    </row>
    <row r="10" spans="2:10" s="2" customFormat="1" ht="30" customHeight="1" x14ac:dyDescent="0.25">
      <c r="B10" s="47" t="s">
        <v>9</v>
      </c>
      <c r="C10" s="48"/>
      <c r="D10" s="60"/>
      <c r="E10" s="60"/>
      <c r="F10" s="60"/>
      <c r="G10" s="13"/>
      <c r="H10" s="13"/>
      <c r="I10" s="15"/>
      <c r="J10" s="14"/>
    </row>
    <row r="11" spans="2:10" s="2" customFormat="1" ht="30" customHeight="1" x14ac:dyDescent="0.25">
      <c r="B11" s="47" t="s">
        <v>10</v>
      </c>
      <c r="C11" s="48"/>
      <c r="D11" s="60"/>
      <c r="E11" s="60"/>
      <c r="F11" s="60"/>
      <c r="G11" s="13"/>
      <c r="H11" s="13"/>
      <c r="I11" s="15"/>
      <c r="J11" s="14"/>
    </row>
    <row r="12" spans="2:10" s="2" customFormat="1" ht="30" customHeight="1" x14ac:dyDescent="0.25">
      <c r="B12" s="47" t="s">
        <v>12</v>
      </c>
      <c r="C12" s="48"/>
      <c r="D12" s="60"/>
      <c r="E12" s="60"/>
      <c r="F12" s="60"/>
      <c r="G12" s="60"/>
      <c r="H12" s="60"/>
      <c r="I12" s="60"/>
      <c r="J12" s="61"/>
    </row>
    <row r="13" spans="2:10" s="2" customFormat="1" ht="30" customHeight="1" x14ac:dyDescent="0.25">
      <c r="B13" s="55" t="s">
        <v>13</v>
      </c>
      <c r="C13" s="56"/>
      <c r="D13" s="56"/>
      <c r="E13" s="56"/>
      <c r="F13" s="56"/>
      <c r="G13" s="56"/>
      <c r="H13" s="56"/>
      <c r="I13" s="56"/>
      <c r="J13" s="62"/>
    </row>
    <row r="14" spans="2:10" s="2" customFormat="1" ht="45" customHeight="1" x14ac:dyDescent="0.25">
      <c r="B14" s="59"/>
      <c r="C14" s="49"/>
      <c r="D14" s="49"/>
      <c r="E14" s="49"/>
      <c r="F14" s="49"/>
      <c r="G14" s="3"/>
      <c r="H14" s="3"/>
      <c r="I14" s="3"/>
      <c r="J14" s="4"/>
    </row>
    <row r="15" spans="2:10" s="2" customFormat="1" ht="30" customHeight="1" x14ac:dyDescent="0.25">
      <c r="B15" s="47" t="s">
        <v>11</v>
      </c>
      <c r="C15" s="48"/>
      <c r="D15" s="49"/>
      <c r="E15" s="49"/>
      <c r="F15" s="49"/>
      <c r="G15" s="3"/>
      <c r="H15" s="3"/>
      <c r="I15" s="3"/>
      <c r="J15" s="4"/>
    </row>
    <row r="16" spans="2:10" s="2" customFormat="1" ht="30" customHeight="1" x14ac:dyDescent="0.25">
      <c r="B16" s="47" t="s">
        <v>9</v>
      </c>
      <c r="C16" s="48"/>
      <c r="D16" s="49"/>
      <c r="E16" s="49"/>
      <c r="F16" s="49"/>
      <c r="G16" s="3"/>
      <c r="H16" s="3"/>
      <c r="I16" s="3"/>
      <c r="J16" s="4"/>
    </row>
    <row r="17" spans="2:15" s="2" customFormat="1" ht="30" customHeight="1" x14ac:dyDescent="0.25">
      <c r="B17" s="47" t="s">
        <v>10</v>
      </c>
      <c r="C17" s="48"/>
      <c r="D17" s="49"/>
      <c r="E17" s="49"/>
      <c r="F17" s="49"/>
      <c r="G17" s="3"/>
      <c r="H17" s="3"/>
      <c r="I17" s="3"/>
      <c r="J17" s="4"/>
    </row>
    <row r="18" spans="2:15" s="2" customFormat="1" ht="30" customHeight="1" x14ac:dyDescent="0.25">
      <c r="B18" s="47" t="s">
        <v>14</v>
      </c>
      <c r="C18" s="48"/>
      <c r="D18" s="49"/>
      <c r="E18" s="49"/>
      <c r="F18" s="49"/>
      <c r="G18" s="49"/>
      <c r="H18" s="49"/>
      <c r="I18" s="49"/>
      <c r="J18" s="50"/>
    </row>
    <row r="19" spans="2:15" s="2" customFormat="1" ht="99.95" customHeight="1" x14ac:dyDescent="0.25">
      <c r="B19" s="51" t="s">
        <v>147</v>
      </c>
      <c r="C19" s="57"/>
      <c r="D19" s="57"/>
      <c r="E19" s="57"/>
      <c r="F19" s="57"/>
      <c r="G19" s="57"/>
      <c r="H19" s="57"/>
      <c r="I19" s="57"/>
      <c r="J19" s="58"/>
    </row>
    <row r="20" spans="2:15" s="2" customFormat="1" ht="84" customHeight="1" thickBot="1" x14ac:dyDescent="0.3">
      <c r="B20" s="16" t="s">
        <v>0</v>
      </c>
      <c r="C20" s="17" t="s">
        <v>1</v>
      </c>
      <c r="D20" s="17" t="s">
        <v>3</v>
      </c>
      <c r="E20" s="17" t="s">
        <v>2</v>
      </c>
      <c r="F20" s="18" t="s">
        <v>5</v>
      </c>
      <c r="G20" s="18" t="s">
        <v>4</v>
      </c>
      <c r="H20" s="18" t="s">
        <v>20</v>
      </c>
      <c r="I20" s="19" t="s">
        <v>51</v>
      </c>
      <c r="J20" s="20" t="s">
        <v>52</v>
      </c>
      <c r="K20" s="12"/>
      <c r="L20" s="12"/>
    </row>
    <row r="21" spans="2:15" s="2" customFormat="1" ht="65.099999999999994" customHeight="1" x14ac:dyDescent="0.25">
      <c r="B21" s="21">
        <v>1</v>
      </c>
      <c r="C21" s="22" t="s">
        <v>21</v>
      </c>
      <c r="D21" s="23" t="s">
        <v>22</v>
      </c>
      <c r="E21" s="23">
        <v>55</v>
      </c>
      <c r="F21" s="24"/>
      <c r="G21" s="25">
        <f>E21*F21</f>
        <v>0</v>
      </c>
      <c r="H21" s="26"/>
      <c r="I21" s="24">
        <f>F21+F21*H21</f>
        <v>0</v>
      </c>
      <c r="J21" s="27">
        <f>G21+G21*H21</f>
        <v>0</v>
      </c>
      <c r="K21" s="27"/>
      <c r="L21" s="27"/>
      <c r="M21" s="27"/>
      <c r="N21" s="27"/>
      <c r="O21" s="27"/>
    </row>
    <row r="22" spans="2:15" s="2" customFormat="1" ht="75" customHeight="1" x14ac:dyDescent="0.25">
      <c r="B22" s="21">
        <v>2</v>
      </c>
      <c r="C22" s="34" t="s">
        <v>131</v>
      </c>
      <c r="D22" s="23" t="s">
        <v>22</v>
      </c>
      <c r="E22" s="23">
        <v>2</v>
      </c>
      <c r="F22" s="25"/>
      <c r="G22" s="25">
        <f t="shared" ref="G22:G85" si="0">E22*F22</f>
        <v>0</v>
      </c>
      <c r="H22" s="26"/>
      <c r="I22" s="24">
        <f t="shared" ref="I22:I85" si="1">F22+F22*H22</f>
        <v>0</v>
      </c>
      <c r="J22" s="27">
        <f t="shared" ref="J22:J85" si="2">G22+G22*H22</f>
        <v>0</v>
      </c>
    </row>
    <row r="23" spans="2:15" s="2" customFormat="1" ht="65.099999999999994" customHeight="1" x14ac:dyDescent="0.25">
      <c r="B23" s="21">
        <v>3</v>
      </c>
      <c r="C23" s="34" t="s">
        <v>49</v>
      </c>
      <c r="D23" s="23" t="s">
        <v>23</v>
      </c>
      <c r="E23" s="23">
        <v>10</v>
      </c>
      <c r="F23" s="25"/>
      <c r="G23" s="25">
        <f t="shared" si="0"/>
        <v>0</v>
      </c>
      <c r="H23" s="26"/>
      <c r="I23" s="24">
        <f t="shared" si="1"/>
        <v>0</v>
      </c>
      <c r="J23" s="27">
        <f t="shared" si="2"/>
        <v>0</v>
      </c>
    </row>
    <row r="24" spans="2:15" s="11" customFormat="1" ht="54.95" customHeight="1" x14ac:dyDescent="0.25">
      <c r="B24" s="21">
        <v>4</v>
      </c>
      <c r="C24" s="34" t="s">
        <v>102</v>
      </c>
      <c r="D24" s="22" t="s">
        <v>22</v>
      </c>
      <c r="E24" s="22">
        <v>1.3</v>
      </c>
      <c r="F24" s="28"/>
      <c r="G24" s="25">
        <f t="shared" si="0"/>
        <v>0</v>
      </c>
      <c r="H24" s="29"/>
      <c r="I24" s="24">
        <f t="shared" si="1"/>
        <v>0</v>
      </c>
      <c r="J24" s="27">
        <f t="shared" si="2"/>
        <v>0</v>
      </c>
    </row>
    <row r="25" spans="2:15" s="2" customFormat="1" ht="60" customHeight="1" x14ac:dyDescent="0.25">
      <c r="B25" s="21">
        <v>5</v>
      </c>
      <c r="C25" s="34" t="s">
        <v>101</v>
      </c>
      <c r="D25" s="23" t="s">
        <v>22</v>
      </c>
      <c r="E25" s="23">
        <v>0.8</v>
      </c>
      <c r="F25" s="25"/>
      <c r="G25" s="25">
        <f t="shared" si="0"/>
        <v>0</v>
      </c>
      <c r="H25" s="26"/>
      <c r="I25" s="24">
        <f t="shared" si="1"/>
        <v>0</v>
      </c>
      <c r="J25" s="27">
        <f t="shared" si="2"/>
        <v>0</v>
      </c>
    </row>
    <row r="26" spans="2:15" s="2" customFormat="1" ht="50.1" customHeight="1" x14ac:dyDescent="0.3">
      <c r="B26" s="21">
        <v>6</v>
      </c>
      <c r="C26" s="42" t="s">
        <v>100</v>
      </c>
      <c r="D26" s="23" t="s">
        <v>22</v>
      </c>
      <c r="E26" s="23">
        <v>1</v>
      </c>
      <c r="F26" s="25"/>
      <c r="G26" s="25">
        <f t="shared" si="0"/>
        <v>0</v>
      </c>
      <c r="H26" s="26"/>
      <c r="I26" s="24">
        <f t="shared" si="1"/>
        <v>0</v>
      </c>
      <c r="J26" s="27">
        <f t="shared" si="2"/>
        <v>0</v>
      </c>
    </row>
    <row r="27" spans="2:15" s="11" customFormat="1" ht="60" customHeight="1" x14ac:dyDescent="0.25">
      <c r="B27" s="44">
        <v>7</v>
      </c>
      <c r="C27" s="34" t="s">
        <v>103</v>
      </c>
      <c r="D27" s="22" t="s">
        <v>22</v>
      </c>
      <c r="E27" s="22">
        <v>1.6</v>
      </c>
      <c r="F27" s="28"/>
      <c r="G27" s="28">
        <f t="shared" si="0"/>
        <v>0</v>
      </c>
      <c r="H27" s="29"/>
      <c r="I27" s="45">
        <f t="shared" si="1"/>
        <v>0</v>
      </c>
      <c r="J27" s="46">
        <f t="shared" si="2"/>
        <v>0</v>
      </c>
    </row>
    <row r="28" spans="2:15" s="11" customFormat="1" ht="60" customHeight="1" x14ac:dyDescent="0.25">
      <c r="B28" s="44">
        <v>8</v>
      </c>
      <c r="C28" s="34" t="s">
        <v>56</v>
      </c>
      <c r="D28" s="22" t="s">
        <v>22</v>
      </c>
      <c r="E28" s="22">
        <v>135</v>
      </c>
      <c r="F28" s="28"/>
      <c r="G28" s="28">
        <f t="shared" si="0"/>
        <v>0</v>
      </c>
      <c r="H28" s="29"/>
      <c r="I28" s="45">
        <f t="shared" si="1"/>
        <v>0</v>
      </c>
      <c r="J28" s="46">
        <f t="shared" si="2"/>
        <v>0</v>
      </c>
    </row>
    <row r="29" spans="2:15" s="2" customFormat="1" ht="80.099999999999994" customHeight="1" x14ac:dyDescent="0.25">
      <c r="B29" s="21">
        <v>9</v>
      </c>
      <c r="C29" s="35" t="s">
        <v>57</v>
      </c>
      <c r="D29" s="23" t="s">
        <v>22</v>
      </c>
      <c r="E29" s="23">
        <v>43</v>
      </c>
      <c r="F29" s="25"/>
      <c r="G29" s="25">
        <f t="shared" si="0"/>
        <v>0</v>
      </c>
      <c r="H29" s="26"/>
      <c r="I29" s="24">
        <f t="shared" si="1"/>
        <v>0</v>
      </c>
      <c r="J29" s="27">
        <f t="shared" si="2"/>
        <v>0</v>
      </c>
    </row>
    <row r="30" spans="2:15" s="2" customFormat="1" ht="75" customHeight="1" x14ac:dyDescent="0.25">
      <c r="B30" s="21">
        <v>10</v>
      </c>
      <c r="C30" s="35" t="s">
        <v>111</v>
      </c>
      <c r="D30" s="23" t="s">
        <v>22</v>
      </c>
      <c r="E30" s="23">
        <v>2</v>
      </c>
      <c r="F30" s="25"/>
      <c r="G30" s="25">
        <f t="shared" si="0"/>
        <v>0</v>
      </c>
      <c r="H30" s="26"/>
      <c r="I30" s="24">
        <f t="shared" si="1"/>
        <v>0</v>
      </c>
      <c r="J30" s="27">
        <f t="shared" si="2"/>
        <v>0</v>
      </c>
    </row>
    <row r="31" spans="2:15" s="2" customFormat="1" ht="114.95" customHeight="1" x14ac:dyDescent="0.25">
      <c r="B31" s="21">
        <v>11</v>
      </c>
      <c r="C31" s="34" t="s">
        <v>54</v>
      </c>
      <c r="D31" s="23" t="s">
        <v>22</v>
      </c>
      <c r="E31" s="23">
        <v>7</v>
      </c>
      <c r="F31" s="25"/>
      <c r="G31" s="25">
        <f t="shared" si="0"/>
        <v>0</v>
      </c>
      <c r="H31" s="26"/>
      <c r="I31" s="24">
        <f t="shared" si="1"/>
        <v>0</v>
      </c>
      <c r="J31" s="27">
        <f t="shared" si="2"/>
        <v>0</v>
      </c>
    </row>
    <row r="32" spans="2:15" s="2" customFormat="1" ht="80.099999999999994" customHeight="1" x14ac:dyDescent="0.25">
      <c r="B32" s="21">
        <v>12</v>
      </c>
      <c r="C32" s="34" t="s">
        <v>109</v>
      </c>
      <c r="D32" s="23" t="s">
        <v>22</v>
      </c>
      <c r="E32" s="23">
        <v>3.9</v>
      </c>
      <c r="F32" s="25"/>
      <c r="G32" s="25">
        <f t="shared" si="0"/>
        <v>0</v>
      </c>
      <c r="H32" s="26"/>
      <c r="I32" s="24">
        <f t="shared" si="1"/>
        <v>0</v>
      </c>
      <c r="J32" s="27">
        <f t="shared" si="2"/>
        <v>0</v>
      </c>
    </row>
    <row r="33" spans="2:10" s="2" customFormat="1" ht="80.099999999999994" customHeight="1" x14ac:dyDescent="0.25">
      <c r="B33" s="21">
        <v>13</v>
      </c>
      <c r="C33" s="34" t="s">
        <v>104</v>
      </c>
      <c r="D33" s="23" t="s">
        <v>22</v>
      </c>
      <c r="E33" s="23">
        <v>21</v>
      </c>
      <c r="F33" s="25"/>
      <c r="G33" s="25">
        <f t="shared" si="0"/>
        <v>0</v>
      </c>
      <c r="H33" s="26"/>
      <c r="I33" s="24">
        <f t="shared" si="1"/>
        <v>0</v>
      </c>
      <c r="J33" s="27">
        <f t="shared" si="2"/>
        <v>0</v>
      </c>
    </row>
    <row r="34" spans="2:10" s="2" customFormat="1" ht="65.099999999999994" customHeight="1" x14ac:dyDescent="0.25">
      <c r="B34" s="21">
        <v>14</v>
      </c>
      <c r="C34" s="34" t="s">
        <v>154</v>
      </c>
      <c r="D34" s="23" t="s">
        <v>22</v>
      </c>
      <c r="E34" s="23">
        <v>30</v>
      </c>
      <c r="F34" s="25"/>
      <c r="G34" s="25">
        <f t="shared" si="0"/>
        <v>0</v>
      </c>
      <c r="H34" s="26"/>
      <c r="I34" s="24">
        <f t="shared" si="1"/>
        <v>0</v>
      </c>
      <c r="J34" s="27">
        <f t="shared" si="2"/>
        <v>0</v>
      </c>
    </row>
    <row r="35" spans="2:10" s="2" customFormat="1" ht="75" customHeight="1" x14ac:dyDescent="0.25">
      <c r="B35" s="21">
        <v>15</v>
      </c>
      <c r="C35" s="34" t="s">
        <v>107</v>
      </c>
      <c r="D35" s="23" t="s">
        <v>22</v>
      </c>
      <c r="E35" s="23">
        <v>10.4</v>
      </c>
      <c r="F35" s="25"/>
      <c r="G35" s="25">
        <f t="shared" si="0"/>
        <v>0</v>
      </c>
      <c r="H35" s="26"/>
      <c r="I35" s="24">
        <f t="shared" si="1"/>
        <v>0</v>
      </c>
      <c r="J35" s="27">
        <f t="shared" si="2"/>
        <v>0</v>
      </c>
    </row>
    <row r="36" spans="2:10" s="11" customFormat="1" ht="65.099999999999994" customHeight="1" x14ac:dyDescent="0.25">
      <c r="B36" s="44">
        <v>16</v>
      </c>
      <c r="C36" s="34" t="s">
        <v>106</v>
      </c>
      <c r="D36" s="22" t="s">
        <v>22</v>
      </c>
      <c r="E36" s="22">
        <v>9.3000000000000007</v>
      </c>
      <c r="F36" s="28"/>
      <c r="G36" s="28">
        <f t="shared" si="0"/>
        <v>0</v>
      </c>
      <c r="H36" s="29"/>
      <c r="I36" s="45">
        <f t="shared" si="1"/>
        <v>0</v>
      </c>
      <c r="J36" s="46">
        <f t="shared" si="2"/>
        <v>0</v>
      </c>
    </row>
    <row r="37" spans="2:10" s="11" customFormat="1" ht="60" customHeight="1" x14ac:dyDescent="0.25">
      <c r="B37" s="21">
        <v>17</v>
      </c>
      <c r="C37" s="34" t="s">
        <v>25</v>
      </c>
      <c r="D37" s="23" t="s">
        <v>22</v>
      </c>
      <c r="E37" s="23">
        <v>1100</v>
      </c>
      <c r="F37" s="28"/>
      <c r="G37" s="25">
        <f t="shared" si="0"/>
        <v>0</v>
      </c>
      <c r="H37" s="29"/>
      <c r="I37" s="24">
        <f t="shared" si="1"/>
        <v>0</v>
      </c>
      <c r="J37" s="27">
        <f t="shared" si="2"/>
        <v>0</v>
      </c>
    </row>
    <row r="38" spans="2:10" s="2" customFormat="1" ht="39.950000000000003" customHeight="1" x14ac:dyDescent="0.25">
      <c r="B38" s="21">
        <v>18</v>
      </c>
      <c r="C38" s="34" t="s">
        <v>24</v>
      </c>
      <c r="D38" s="23" t="s">
        <v>22</v>
      </c>
      <c r="E38" s="23">
        <v>65</v>
      </c>
      <c r="F38" s="25"/>
      <c r="G38" s="25">
        <f t="shared" si="0"/>
        <v>0</v>
      </c>
      <c r="H38" s="26"/>
      <c r="I38" s="24">
        <f t="shared" si="1"/>
        <v>0</v>
      </c>
      <c r="J38" s="27">
        <f t="shared" si="2"/>
        <v>0</v>
      </c>
    </row>
    <row r="39" spans="2:10" s="2" customFormat="1" ht="39.950000000000003" customHeight="1" x14ac:dyDescent="0.25">
      <c r="B39" s="21">
        <v>19</v>
      </c>
      <c r="C39" s="34" t="s">
        <v>112</v>
      </c>
      <c r="D39" s="23" t="s">
        <v>22</v>
      </c>
      <c r="E39" s="23">
        <v>16</v>
      </c>
      <c r="F39" s="25"/>
      <c r="G39" s="25">
        <f t="shared" si="0"/>
        <v>0</v>
      </c>
      <c r="H39" s="26"/>
      <c r="I39" s="24">
        <f t="shared" si="1"/>
        <v>0</v>
      </c>
      <c r="J39" s="27">
        <f t="shared" si="2"/>
        <v>0</v>
      </c>
    </row>
    <row r="40" spans="2:10" s="2" customFormat="1" ht="39.950000000000003" customHeight="1" x14ac:dyDescent="0.25">
      <c r="B40" s="21">
        <v>20</v>
      </c>
      <c r="C40" s="34" t="s">
        <v>105</v>
      </c>
      <c r="D40" s="23" t="s">
        <v>22</v>
      </c>
      <c r="E40" s="23">
        <v>5.2</v>
      </c>
      <c r="F40" s="25"/>
      <c r="G40" s="25">
        <f t="shared" si="0"/>
        <v>0</v>
      </c>
      <c r="H40" s="26"/>
      <c r="I40" s="24">
        <f t="shared" si="1"/>
        <v>0</v>
      </c>
      <c r="J40" s="27">
        <f t="shared" si="2"/>
        <v>0</v>
      </c>
    </row>
    <row r="41" spans="2:10" s="2" customFormat="1" ht="39.950000000000003" customHeight="1" x14ac:dyDescent="0.25">
      <c r="B41" s="21">
        <v>21</v>
      </c>
      <c r="C41" s="34" t="s">
        <v>83</v>
      </c>
      <c r="D41" s="23" t="s">
        <v>22</v>
      </c>
      <c r="E41" s="23">
        <v>1</v>
      </c>
      <c r="F41" s="25"/>
      <c r="G41" s="25">
        <f t="shared" si="0"/>
        <v>0</v>
      </c>
      <c r="H41" s="26"/>
      <c r="I41" s="24">
        <f t="shared" si="1"/>
        <v>0</v>
      </c>
      <c r="J41" s="27">
        <f t="shared" si="2"/>
        <v>0</v>
      </c>
    </row>
    <row r="42" spans="2:10" s="2" customFormat="1" ht="39.950000000000003" customHeight="1" x14ac:dyDescent="0.25">
      <c r="B42" s="21">
        <v>22</v>
      </c>
      <c r="C42" s="34" t="s">
        <v>142</v>
      </c>
      <c r="D42" s="23" t="s">
        <v>22</v>
      </c>
      <c r="E42" s="23">
        <v>3</v>
      </c>
      <c r="F42" s="25"/>
      <c r="G42" s="25">
        <f t="shared" si="0"/>
        <v>0</v>
      </c>
      <c r="H42" s="26"/>
      <c r="I42" s="24">
        <f t="shared" si="1"/>
        <v>0</v>
      </c>
      <c r="J42" s="27">
        <f t="shared" si="2"/>
        <v>0</v>
      </c>
    </row>
    <row r="43" spans="2:10" s="11" customFormat="1" ht="69.95" customHeight="1" x14ac:dyDescent="0.25">
      <c r="B43" s="44">
        <v>23</v>
      </c>
      <c r="C43" s="34" t="s">
        <v>155</v>
      </c>
      <c r="D43" s="22" t="s">
        <v>22</v>
      </c>
      <c r="E43" s="22">
        <v>6</v>
      </c>
      <c r="F43" s="28"/>
      <c r="G43" s="28">
        <f t="shared" si="0"/>
        <v>0</v>
      </c>
      <c r="H43" s="29"/>
      <c r="I43" s="45">
        <f t="shared" si="1"/>
        <v>0</v>
      </c>
      <c r="J43" s="46">
        <f t="shared" si="2"/>
        <v>0</v>
      </c>
    </row>
    <row r="44" spans="2:10" s="11" customFormat="1" ht="60" customHeight="1" x14ac:dyDescent="0.25">
      <c r="B44" s="21">
        <v>24</v>
      </c>
      <c r="C44" s="34" t="s">
        <v>156</v>
      </c>
      <c r="D44" s="22" t="s">
        <v>22</v>
      </c>
      <c r="E44" s="22">
        <v>1.3</v>
      </c>
      <c r="F44" s="28"/>
      <c r="G44" s="25">
        <f t="shared" si="0"/>
        <v>0</v>
      </c>
      <c r="H44" s="29"/>
      <c r="I44" s="24">
        <f t="shared" si="1"/>
        <v>0</v>
      </c>
      <c r="J44" s="27">
        <f t="shared" si="2"/>
        <v>0</v>
      </c>
    </row>
    <row r="45" spans="2:10" s="11" customFormat="1" ht="60" customHeight="1" x14ac:dyDescent="0.25">
      <c r="B45" s="21">
        <v>25</v>
      </c>
      <c r="C45" s="34" t="s">
        <v>157</v>
      </c>
      <c r="D45" s="22" t="s">
        <v>22</v>
      </c>
      <c r="E45" s="22">
        <v>10</v>
      </c>
      <c r="F45" s="28"/>
      <c r="G45" s="25">
        <f t="shared" si="0"/>
        <v>0</v>
      </c>
      <c r="H45" s="29"/>
      <c r="I45" s="24">
        <f t="shared" si="1"/>
        <v>0</v>
      </c>
      <c r="J45" s="27">
        <f t="shared" si="2"/>
        <v>0</v>
      </c>
    </row>
    <row r="46" spans="2:10" s="2" customFormat="1" ht="75" customHeight="1" x14ac:dyDescent="0.25">
      <c r="B46" s="21">
        <v>26</v>
      </c>
      <c r="C46" s="34" t="s">
        <v>158</v>
      </c>
      <c r="D46" s="23" t="s">
        <v>22</v>
      </c>
      <c r="E46" s="23">
        <v>9</v>
      </c>
      <c r="F46" s="25"/>
      <c r="G46" s="25">
        <f t="shared" si="0"/>
        <v>0</v>
      </c>
      <c r="H46" s="26"/>
      <c r="I46" s="24">
        <f t="shared" si="1"/>
        <v>0</v>
      </c>
      <c r="J46" s="27">
        <f t="shared" si="2"/>
        <v>0</v>
      </c>
    </row>
    <row r="47" spans="2:10" s="11" customFormat="1" ht="200.1" customHeight="1" x14ac:dyDescent="0.25">
      <c r="B47" s="44">
        <v>27</v>
      </c>
      <c r="C47" s="34" t="s">
        <v>58</v>
      </c>
      <c r="D47" s="22" t="s">
        <v>22</v>
      </c>
      <c r="E47" s="22">
        <v>230</v>
      </c>
      <c r="F47" s="28"/>
      <c r="G47" s="28">
        <f t="shared" si="0"/>
        <v>0</v>
      </c>
      <c r="H47" s="29"/>
      <c r="I47" s="45">
        <f t="shared" si="1"/>
        <v>0</v>
      </c>
      <c r="J47" s="46">
        <f t="shared" si="2"/>
        <v>0</v>
      </c>
    </row>
    <row r="48" spans="2:10" s="11" customFormat="1" ht="99.95" customHeight="1" x14ac:dyDescent="0.25">
      <c r="B48" s="44">
        <v>28</v>
      </c>
      <c r="C48" s="34" t="s">
        <v>59</v>
      </c>
      <c r="D48" s="22" t="s">
        <v>22</v>
      </c>
      <c r="E48" s="22">
        <v>70</v>
      </c>
      <c r="F48" s="28"/>
      <c r="G48" s="28">
        <f t="shared" si="0"/>
        <v>0</v>
      </c>
      <c r="H48" s="29"/>
      <c r="I48" s="45">
        <f t="shared" si="1"/>
        <v>0</v>
      </c>
      <c r="J48" s="46">
        <f t="shared" si="2"/>
        <v>0</v>
      </c>
    </row>
    <row r="49" spans="2:10" s="2" customFormat="1" ht="60" customHeight="1" x14ac:dyDescent="0.25">
      <c r="B49" s="21">
        <v>29</v>
      </c>
      <c r="C49" s="34" t="s">
        <v>60</v>
      </c>
      <c r="D49" s="23" t="s">
        <v>22</v>
      </c>
      <c r="E49" s="23">
        <v>5</v>
      </c>
      <c r="F49" s="25"/>
      <c r="G49" s="25">
        <f t="shared" si="0"/>
        <v>0</v>
      </c>
      <c r="H49" s="26"/>
      <c r="I49" s="24">
        <f t="shared" si="1"/>
        <v>0</v>
      </c>
      <c r="J49" s="27">
        <f t="shared" si="2"/>
        <v>0</v>
      </c>
    </row>
    <row r="50" spans="2:10" s="11" customFormat="1" ht="69.95" customHeight="1" x14ac:dyDescent="0.25">
      <c r="B50" s="21">
        <v>30</v>
      </c>
      <c r="C50" s="34" t="s">
        <v>62</v>
      </c>
      <c r="D50" s="22" t="s">
        <v>22</v>
      </c>
      <c r="E50" s="22">
        <v>30</v>
      </c>
      <c r="F50" s="28"/>
      <c r="G50" s="25">
        <f t="shared" si="0"/>
        <v>0</v>
      </c>
      <c r="H50" s="29"/>
      <c r="I50" s="24">
        <f t="shared" si="1"/>
        <v>0</v>
      </c>
      <c r="J50" s="27">
        <f t="shared" si="2"/>
        <v>0</v>
      </c>
    </row>
    <row r="51" spans="2:10" s="2" customFormat="1" ht="50.1" customHeight="1" x14ac:dyDescent="0.25">
      <c r="B51" s="21">
        <v>31</v>
      </c>
      <c r="C51" s="34" t="s">
        <v>117</v>
      </c>
      <c r="D51" s="23" t="s">
        <v>22</v>
      </c>
      <c r="E51" s="23">
        <v>0.3</v>
      </c>
      <c r="F51" s="25"/>
      <c r="G51" s="25">
        <f t="shared" si="0"/>
        <v>0</v>
      </c>
      <c r="H51" s="26"/>
      <c r="I51" s="24">
        <f t="shared" si="1"/>
        <v>0</v>
      </c>
      <c r="J51" s="27">
        <f t="shared" si="2"/>
        <v>0</v>
      </c>
    </row>
    <row r="52" spans="2:10" s="2" customFormat="1" ht="65.099999999999994" customHeight="1" x14ac:dyDescent="0.25">
      <c r="B52" s="21">
        <v>32</v>
      </c>
      <c r="C52" s="34" t="s">
        <v>61</v>
      </c>
      <c r="D52" s="23" t="s">
        <v>22</v>
      </c>
      <c r="E52" s="23">
        <v>220</v>
      </c>
      <c r="F52" s="25"/>
      <c r="G52" s="25">
        <f t="shared" si="0"/>
        <v>0</v>
      </c>
      <c r="H52" s="26"/>
      <c r="I52" s="24">
        <f t="shared" si="1"/>
        <v>0</v>
      </c>
      <c r="J52" s="27">
        <f t="shared" si="2"/>
        <v>0</v>
      </c>
    </row>
    <row r="53" spans="2:10" s="2" customFormat="1" ht="84.95" customHeight="1" x14ac:dyDescent="0.25">
      <c r="B53" s="21">
        <v>33</v>
      </c>
      <c r="C53" s="34" t="s">
        <v>127</v>
      </c>
      <c r="D53" s="23" t="s">
        <v>22</v>
      </c>
      <c r="E53" s="23">
        <v>80</v>
      </c>
      <c r="F53" s="25"/>
      <c r="G53" s="25">
        <f t="shared" si="0"/>
        <v>0</v>
      </c>
      <c r="H53" s="26"/>
      <c r="I53" s="24">
        <f t="shared" si="1"/>
        <v>0</v>
      </c>
      <c r="J53" s="27">
        <f t="shared" si="2"/>
        <v>0</v>
      </c>
    </row>
    <row r="54" spans="2:10" s="2" customFormat="1" ht="60" customHeight="1" x14ac:dyDescent="0.25">
      <c r="B54" s="21">
        <v>34</v>
      </c>
      <c r="C54" s="34" t="s">
        <v>126</v>
      </c>
      <c r="D54" s="22" t="s">
        <v>22</v>
      </c>
      <c r="E54" s="22">
        <v>25</v>
      </c>
      <c r="F54" s="25"/>
      <c r="G54" s="25">
        <f t="shared" si="0"/>
        <v>0</v>
      </c>
      <c r="H54" s="26"/>
      <c r="I54" s="24">
        <f t="shared" si="1"/>
        <v>0</v>
      </c>
      <c r="J54" s="27">
        <f t="shared" si="2"/>
        <v>0</v>
      </c>
    </row>
    <row r="55" spans="2:10" s="2" customFormat="1" ht="60" customHeight="1" x14ac:dyDescent="0.25">
      <c r="B55" s="21">
        <v>35</v>
      </c>
      <c r="C55" s="34" t="s">
        <v>64</v>
      </c>
      <c r="D55" s="23" t="s">
        <v>22</v>
      </c>
      <c r="E55" s="23">
        <v>12</v>
      </c>
      <c r="F55" s="25"/>
      <c r="G55" s="25">
        <f t="shared" si="0"/>
        <v>0</v>
      </c>
      <c r="H55" s="26"/>
      <c r="I55" s="24">
        <f t="shared" si="1"/>
        <v>0</v>
      </c>
      <c r="J55" s="27">
        <f t="shared" si="2"/>
        <v>0</v>
      </c>
    </row>
    <row r="56" spans="2:10" s="2" customFormat="1" ht="65.099999999999994" customHeight="1" x14ac:dyDescent="0.25">
      <c r="B56" s="21">
        <v>36</v>
      </c>
      <c r="C56" s="36" t="s">
        <v>28</v>
      </c>
      <c r="D56" s="23" t="s">
        <v>22</v>
      </c>
      <c r="E56" s="23">
        <v>20</v>
      </c>
      <c r="F56" s="25"/>
      <c r="G56" s="25">
        <f t="shared" si="0"/>
        <v>0</v>
      </c>
      <c r="H56" s="26"/>
      <c r="I56" s="24">
        <f t="shared" si="1"/>
        <v>0</v>
      </c>
      <c r="J56" s="27">
        <f t="shared" si="2"/>
        <v>0</v>
      </c>
    </row>
    <row r="57" spans="2:10" s="2" customFormat="1" ht="50.1" customHeight="1" x14ac:dyDescent="0.25">
      <c r="B57" s="21">
        <v>37</v>
      </c>
      <c r="C57" s="36" t="s">
        <v>31</v>
      </c>
      <c r="D57" s="23" t="s">
        <v>22</v>
      </c>
      <c r="E57" s="23">
        <v>15</v>
      </c>
      <c r="F57" s="25"/>
      <c r="G57" s="25">
        <f t="shared" si="0"/>
        <v>0</v>
      </c>
      <c r="H57" s="26"/>
      <c r="I57" s="24">
        <f t="shared" si="1"/>
        <v>0</v>
      </c>
      <c r="J57" s="27">
        <f t="shared" si="2"/>
        <v>0</v>
      </c>
    </row>
    <row r="58" spans="2:10" s="2" customFormat="1" ht="50.1" customHeight="1" x14ac:dyDescent="0.25">
      <c r="B58" s="21">
        <v>38</v>
      </c>
      <c r="C58" s="36" t="s">
        <v>30</v>
      </c>
      <c r="D58" s="23" t="s">
        <v>22</v>
      </c>
      <c r="E58" s="23">
        <v>185</v>
      </c>
      <c r="F58" s="25"/>
      <c r="G58" s="25">
        <f t="shared" si="0"/>
        <v>0</v>
      </c>
      <c r="H58" s="26"/>
      <c r="I58" s="24">
        <f t="shared" si="1"/>
        <v>0</v>
      </c>
      <c r="J58" s="27">
        <f t="shared" si="2"/>
        <v>0</v>
      </c>
    </row>
    <row r="59" spans="2:10" s="2" customFormat="1" ht="120" customHeight="1" x14ac:dyDescent="0.25">
      <c r="B59" s="21">
        <v>39</v>
      </c>
      <c r="C59" s="36" t="s">
        <v>27</v>
      </c>
      <c r="D59" s="23" t="s">
        <v>22</v>
      </c>
      <c r="E59" s="23">
        <v>1</v>
      </c>
      <c r="F59" s="25"/>
      <c r="G59" s="25">
        <f t="shared" si="0"/>
        <v>0</v>
      </c>
      <c r="H59" s="26"/>
      <c r="I59" s="24">
        <f t="shared" si="1"/>
        <v>0</v>
      </c>
      <c r="J59" s="27">
        <f t="shared" si="2"/>
        <v>0</v>
      </c>
    </row>
    <row r="60" spans="2:10" s="2" customFormat="1" ht="39.950000000000003" customHeight="1" x14ac:dyDescent="0.25">
      <c r="B60" s="21">
        <v>40</v>
      </c>
      <c r="C60" s="36" t="s">
        <v>26</v>
      </c>
      <c r="D60" s="23" t="s">
        <v>22</v>
      </c>
      <c r="E60" s="23">
        <v>155</v>
      </c>
      <c r="F60" s="25"/>
      <c r="G60" s="25">
        <f t="shared" si="0"/>
        <v>0</v>
      </c>
      <c r="H60" s="26"/>
      <c r="I60" s="24">
        <f t="shared" si="1"/>
        <v>0</v>
      </c>
      <c r="J60" s="27">
        <f t="shared" si="2"/>
        <v>0</v>
      </c>
    </row>
    <row r="61" spans="2:10" s="2" customFormat="1" ht="39.950000000000003" customHeight="1" x14ac:dyDescent="0.25">
      <c r="B61" s="21">
        <v>41</v>
      </c>
      <c r="C61" s="36" t="s">
        <v>29</v>
      </c>
      <c r="D61" s="23" t="s">
        <v>22</v>
      </c>
      <c r="E61" s="23">
        <v>65</v>
      </c>
      <c r="F61" s="25"/>
      <c r="G61" s="25">
        <f t="shared" si="0"/>
        <v>0</v>
      </c>
      <c r="H61" s="26"/>
      <c r="I61" s="24">
        <f t="shared" si="1"/>
        <v>0</v>
      </c>
      <c r="J61" s="27">
        <f t="shared" si="2"/>
        <v>0</v>
      </c>
    </row>
    <row r="62" spans="2:10" s="11" customFormat="1" ht="69.95" customHeight="1" x14ac:dyDescent="0.25">
      <c r="B62" s="44">
        <v>42</v>
      </c>
      <c r="C62" s="34" t="s">
        <v>159</v>
      </c>
      <c r="D62" s="22" t="s">
        <v>22</v>
      </c>
      <c r="E62" s="22">
        <v>22</v>
      </c>
      <c r="F62" s="28"/>
      <c r="G62" s="28">
        <f t="shared" si="0"/>
        <v>0</v>
      </c>
      <c r="H62" s="29"/>
      <c r="I62" s="45">
        <f t="shared" si="1"/>
        <v>0</v>
      </c>
      <c r="J62" s="46">
        <f t="shared" si="2"/>
        <v>0</v>
      </c>
    </row>
    <row r="63" spans="2:10" s="2" customFormat="1" ht="39.950000000000003" customHeight="1" x14ac:dyDescent="0.25">
      <c r="B63" s="21">
        <v>43</v>
      </c>
      <c r="C63" s="34" t="s">
        <v>63</v>
      </c>
      <c r="D63" s="23" t="s">
        <v>22</v>
      </c>
      <c r="E63" s="23">
        <v>25</v>
      </c>
      <c r="F63" s="25"/>
      <c r="G63" s="25">
        <f t="shared" si="0"/>
        <v>0</v>
      </c>
      <c r="H63" s="26"/>
      <c r="I63" s="24">
        <f t="shared" si="1"/>
        <v>0</v>
      </c>
      <c r="J63" s="27">
        <f t="shared" si="2"/>
        <v>0</v>
      </c>
    </row>
    <row r="64" spans="2:10" s="11" customFormat="1" ht="90" customHeight="1" x14ac:dyDescent="0.25">
      <c r="B64" s="44">
        <v>44</v>
      </c>
      <c r="C64" s="34" t="s">
        <v>65</v>
      </c>
      <c r="D64" s="22" t="s">
        <v>22</v>
      </c>
      <c r="E64" s="22">
        <v>220</v>
      </c>
      <c r="F64" s="28"/>
      <c r="G64" s="28">
        <f t="shared" si="0"/>
        <v>0</v>
      </c>
      <c r="H64" s="29"/>
      <c r="I64" s="45">
        <f t="shared" si="1"/>
        <v>0</v>
      </c>
      <c r="J64" s="46">
        <f t="shared" si="2"/>
        <v>0</v>
      </c>
    </row>
    <row r="65" spans="2:10" s="2" customFormat="1" ht="39.950000000000003" customHeight="1" x14ac:dyDescent="0.25">
      <c r="B65" s="21">
        <v>45</v>
      </c>
      <c r="C65" s="34" t="s">
        <v>113</v>
      </c>
      <c r="D65" s="23" t="s">
        <v>22</v>
      </c>
      <c r="E65" s="23">
        <v>0.5</v>
      </c>
      <c r="F65" s="25"/>
      <c r="G65" s="25">
        <f t="shared" si="0"/>
        <v>0</v>
      </c>
      <c r="H65" s="26"/>
      <c r="I65" s="24">
        <f t="shared" si="1"/>
        <v>0</v>
      </c>
      <c r="J65" s="27">
        <f t="shared" si="2"/>
        <v>0</v>
      </c>
    </row>
    <row r="66" spans="2:10" s="2" customFormat="1" ht="99.95" customHeight="1" x14ac:dyDescent="0.25">
      <c r="B66" s="21">
        <v>46</v>
      </c>
      <c r="C66" s="34" t="s">
        <v>71</v>
      </c>
      <c r="D66" s="23" t="s">
        <v>22</v>
      </c>
      <c r="E66" s="23">
        <v>75</v>
      </c>
      <c r="F66" s="25"/>
      <c r="G66" s="25">
        <f t="shared" si="0"/>
        <v>0</v>
      </c>
      <c r="H66" s="26"/>
      <c r="I66" s="24">
        <f t="shared" si="1"/>
        <v>0</v>
      </c>
      <c r="J66" s="27">
        <f t="shared" si="2"/>
        <v>0</v>
      </c>
    </row>
    <row r="67" spans="2:10" s="2" customFormat="1" ht="39.950000000000003" customHeight="1" x14ac:dyDescent="0.25">
      <c r="B67" s="21">
        <v>47</v>
      </c>
      <c r="C67" s="34" t="s">
        <v>66</v>
      </c>
      <c r="D67" s="23" t="s">
        <v>22</v>
      </c>
      <c r="E67" s="23">
        <v>100</v>
      </c>
      <c r="F67" s="25"/>
      <c r="G67" s="25">
        <f t="shared" si="0"/>
        <v>0</v>
      </c>
      <c r="H67" s="26"/>
      <c r="I67" s="24">
        <f t="shared" si="1"/>
        <v>0</v>
      </c>
      <c r="J67" s="27">
        <f t="shared" si="2"/>
        <v>0</v>
      </c>
    </row>
    <row r="68" spans="2:10" s="2" customFormat="1" ht="39.950000000000003" customHeight="1" x14ac:dyDescent="0.25">
      <c r="B68" s="21">
        <v>48</v>
      </c>
      <c r="C68" s="34" t="s">
        <v>68</v>
      </c>
      <c r="D68" s="23" t="s">
        <v>22</v>
      </c>
      <c r="E68" s="23">
        <v>25</v>
      </c>
      <c r="F68" s="25"/>
      <c r="G68" s="25">
        <f t="shared" si="0"/>
        <v>0</v>
      </c>
      <c r="H68" s="26"/>
      <c r="I68" s="24">
        <f t="shared" si="1"/>
        <v>0</v>
      </c>
      <c r="J68" s="27">
        <f t="shared" si="2"/>
        <v>0</v>
      </c>
    </row>
    <row r="69" spans="2:10" s="2" customFormat="1" ht="39.950000000000003" customHeight="1" x14ac:dyDescent="0.25">
      <c r="B69" s="21">
        <v>49</v>
      </c>
      <c r="C69" s="34" t="s">
        <v>69</v>
      </c>
      <c r="D69" s="23" t="s">
        <v>22</v>
      </c>
      <c r="E69" s="23">
        <v>200</v>
      </c>
      <c r="F69" s="25"/>
      <c r="G69" s="25">
        <f t="shared" si="0"/>
        <v>0</v>
      </c>
      <c r="H69" s="26"/>
      <c r="I69" s="24">
        <f t="shared" si="1"/>
        <v>0</v>
      </c>
      <c r="J69" s="27">
        <f t="shared" si="2"/>
        <v>0</v>
      </c>
    </row>
    <row r="70" spans="2:10" s="2" customFormat="1" ht="39.950000000000003" customHeight="1" x14ac:dyDescent="0.25">
      <c r="B70" s="21">
        <v>50</v>
      </c>
      <c r="C70" s="34" t="s">
        <v>67</v>
      </c>
      <c r="D70" s="23" t="s">
        <v>22</v>
      </c>
      <c r="E70" s="23">
        <v>300</v>
      </c>
      <c r="F70" s="25"/>
      <c r="G70" s="25">
        <f t="shared" si="0"/>
        <v>0</v>
      </c>
      <c r="H70" s="26"/>
      <c r="I70" s="24">
        <f t="shared" si="1"/>
        <v>0</v>
      </c>
      <c r="J70" s="27">
        <f t="shared" si="2"/>
        <v>0</v>
      </c>
    </row>
    <row r="71" spans="2:10" s="2" customFormat="1" ht="99.95" customHeight="1" x14ac:dyDescent="0.25">
      <c r="B71" s="21">
        <v>51</v>
      </c>
      <c r="C71" s="34" t="s">
        <v>50</v>
      </c>
      <c r="D71" s="23" t="s">
        <v>32</v>
      </c>
      <c r="E71" s="23">
        <v>5</v>
      </c>
      <c r="F71" s="25"/>
      <c r="G71" s="25">
        <f t="shared" si="0"/>
        <v>0</v>
      </c>
      <c r="H71" s="26"/>
      <c r="I71" s="24">
        <f t="shared" si="1"/>
        <v>0</v>
      </c>
      <c r="J71" s="27">
        <f t="shared" si="2"/>
        <v>0</v>
      </c>
    </row>
    <row r="72" spans="2:10" s="2" customFormat="1" ht="99.95" customHeight="1" x14ac:dyDescent="0.25">
      <c r="B72" s="21">
        <v>52</v>
      </c>
      <c r="C72" s="34" t="s">
        <v>70</v>
      </c>
      <c r="D72" s="23" t="s">
        <v>22</v>
      </c>
      <c r="E72" s="23">
        <v>300</v>
      </c>
      <c r="F72" s="25"/>
      <c r="G72" s="25">
        <f t="shared" si="0"/>
        <v>0</v>
      </c>
      <c r="H72" s="26"/>
      <c r="I72" s="24">
        <f t="shared" si="1"/>
        <v>0</v>
      </c>
      <c r="J72" s="27">
        <f t="shared" si="2"/>
        <v>0</v>
      </c>
    </row>
    <row r="73" spans="2:10" s="2" customFormat="1" ht="39.950000000000003" customHeight="1" x14ac:dyDescent="0.25">
      <c r="B73" s="21">
        <v>53</v>
      </c>
      <c r="C73" s="34" t="s">
        <v>144</v>
      </c>
      <c r="D73" s="23" t="s">
        <v>22</v>
      </c>
      <c r="E73" s="23">
        <v>6</v>
      </c>
      <c r="F73" s="25"/>
      <c r="G73" s="25">
        <f t="shared" si="0"/>
        <v>0</v>
      </c>
      <c r="H73" s="26"/>
      <c r="I73" s="24">
        <f t="shared" si="1"/>
        <v>0</v>
      </c>
      <c r="J73" s="27">
        <f t="shared" si="2"/>
        <v>0</v>
      </c>
    </row>
    <row r="74" spans="2:10" s="11" customFormat="1" ht="69.95" customHeight="1" x14ac:dyDescent="0.25">
      <c r="B74" s="44">
        <v>54</v>
      </c>
      <c r="C74" s="34" t="s">
        <v>72</v>
      </c>
      <c r="D74" s="22" t="s">
        <v>22</v>
      </c>
      <c r="E74" s="22">
        <v>230</v>
      </c>
      <c r="F74" s="28"/>
      <c r="G74" s="28">
        <f t="shared" si="0"/>
        <v>0</v>
      </c>
      <c r="H74" s="29"/>
      <c r="I74" s="45">
        <f t="shared" si="1"/>
        <v>0</v>
      </c>
      <c r="J74" s="46">
        <f t="shared" si="2"/>
        <v>0</v>
      </c>
    </row>
    <row r="75" spans="2:10" s="2" customFormat="1" ht="50.1" customHeight="1" x14ac:dyDescent="0.25">
      <c r="B75" s="21">
        <v>55</v>
      </c>
      <c r="C75" s="34" t="s">
        <v>73</v>
      </c>
      <c r="D75" s="23" t="s">
        <v>22</v>
      </c>
      <c r="E75" s="23">
        <v>3</v>
      </c>
      <c r="F75" s="25"/>
      <c r="G75" s="25">
        <f t="shared" si="0"/>
        <v>0</v>
      </c>
      <c r="H75" s="26"/>
      <c r="I75" s="24">
        <f t="shared" si="1"/>
        <v>0</v>
      </c>
      <c r="J75" s="27">
        <f t="shared" si="2"/>
        <v>0</v>
      </c>
    </row>
    <row r="76" spans="2:10" s="2" customFormat="1" ht="50.1" customHeight="1" x14ac:dyDescent="0.25">
      <c r="B76" s="21">
        <v>56</v>
      </c>
      <c r="C76" s="34" t="s">
        <v>128</v>
      </c>
      <c r="D76" s="23" t="s">
        <v>22</v>
      </c>
      <c r="E76" s="23">
        <v>3</v>
      </c>
      <c r="F76" s="25"/>
      <c r="G76" s="25">
        <f t="shared" si="0"/>
        <v>0</v>
      </c>
      <c r="H76" s="26"/>
      <c r="I76" s="24">
        <f t="shared" si="1"/>
        <v>0</v>
      </c>
      <c r="J76" s="27">
        <f t="shared" si="2"/>
        <v>0</v>
      </c>
    </row>
    <row r="77" spans="2:10" s="2" customFormat="1" ht="50.1" customHeight="1" x14ac:dyDescent="0.25">
      <c r="B77" s="21">
        <v>57</v>
      </c>
      <c r="C77" s="34" t="s">
        <v>125</v>
      </c>
      <c r="D77" s="23" t="s">
        <v>22</v>
      </c>
      <c r="E77" s="23">
        <v>4</v>
      </c>
      <c r="F77" s="25"/>
      <c r="G77" s="25">
        <f t="shared" si="0"/>
        <v>0</v>
      </c>
      <c r="H77" s="26"/>
      <c r="I77" s="24">
        <f t="shared" si="1"/>
        <v>0</v>
      </c>
      <c r="J77" s="27">
        <f t="shared" si="2"/>
        <v>0</v>
      </c>
    </row>
    <row r="78" spans="2:10" s="2" customFormat="1" ht="80.099999999999994" customHeight="1" x14ac:dyDescent="0.25">
      <c r="B78" s="21">
        <v>58</v>
      </c>
      <c r="C78" s="34" t="s">
        <v>145</v>
      </c>
      <c r="D78" s="23" t="s">
        <v>22</v>
      </c>
      <c r="E78" s="23">
        <v>3</v>
      </c>
      <c r="F78" s="25"/>
      <c r="G78" s="25">
        <f t="shared" si="0"/>
        <v>0</v>
      </c>
      <c r="H78" s="26"/>
      <c r="I78" s="24">
        <f t="shared" si="1"/>
        <v>0</v>
      </c>
      <c r="J78" s="27">
        <f t="shared" si="2"/>
        <v>0</v>
      </c>
    </row>
    <row r="79" spans="2:10" s="11" customFormat="1" ht="150" customHeight="1" x14ac:dyDescent="0.25">
      <c r="B79" s="44">
        <v>59</v>
      </c>
      <c r="C79" s="34" t="s">
        <v>74</v>
      </c>
      <c r="D79" s="22" t="s">
        <v>22</v>
      </c>
      <c r="E79" s="22">
        <v>200</v>
      </c>
      <c r="F79" s="28"/>
      <c r="G79" s="28">
        <f t="shared" si="0"/>
        <v>0</v>
      </c>
      <c r="H79" s="29"/>
      <c r="I79" s="45">
        <f t="shared" si="1"/>
        <v>0</v>
      </c>
      <c r="J79" s="46">
        <f t="shared" si="2"/>
        <v>0</v>
      </c>
    </row>
    <row r="80" spans="2:10" s="2" customFormat="1" ht="50.1" customHeight="1" x14ac:dyDescent="0.25">
      <c r="B80" s="21">
        <v>60</v>
      </c>
      <c r="C80" s="34" t="s">
        <v>118</v>
      </c>
      <c r="D80" s="23" t="s">
        <v>22</v>
      </c>
      <c r="E80" s="23">
        <v>10</v>
      </c>
      <c r="F80" s="25"/>
      <c r="G80" s="25">
        <f t="shared" si="0"/>
        <v>0</v>
      </c>
      <c r="H80" s="26"/>
      <c r="I80" s="24">
        <f t="shared" si="1"/>
        <v>0</v>
      </c>
      <c r="J80" s="27">
        <f t="shared" si="2"/>
        <v>0</v>
      </c>
    </row>
    <row r="81" spans="2:10" s="2" customFormat="1" ht="99.95" customHeight="1" x14ac:dyDescent="0.25">
      <c r="B81" s="21">
        <v>61</v>
      </c>
      <c r="C81" s="36" t="s">
        <v>41</v>
      </c>
      <c r="D81" s="23" t="s">
        <v>22</v>
      </c>
      <c r="E81" s="23">
        <v>3</v>
      </c>
      <c r="F81" s="25"/>
      <c r="G81" s="25">
        <f t="shared" si="0"/>
        <v>0</v>
      </c>
      <c r="H81" s="26"/>
      <c r="I81" s="24">
        <f t="shared" si="1"/>
        <v>0</v>
      </c>
      <c r="J81" s="27">
        <f t="shared" si="2"/>
        <v>0</v>
      </c>
    </row>
    <row r="82" spans="2:10" s="2" customFormat="1" ht="60" customHeight="1" x14ac:dyDescent="0.25">
      <c r="B82" s="21">
        <v>62</v>
      </c>
      <c r="C82" s="36" t="s">
        <v>37</v>
      </c>
      <c r="D82" s="23" t="s">
        <v>22</v>
      </c>
      <c r="E82" s="23">
        <v>1200</v>
      </c>
      <c r="F82" s="25"/>
      <c r="G82" s="25">
        <f t="shared" si="0"/>
        <v>0</v>
      </c>
      <c r="H82" s="26"/>
      <c r="I82" s="24">
        <f t="shared" si="1"/>
        <v>0</v>
      </c>
      <c r="J82" s="27">
        <f t="shared" si="2"/>
        <v>0</v>
      </c>
    </row>
    <row r="83" spans="2:10" s="2" customFormat="1" ht="50.1" customHeight="1" x14ac:dyDescent="0.25">
      <c r="B83" s="21">
        <v>63</v>
      </c>
      <c r="C83" s="36" t="s">
        <v>114</v>
      </c>
      <c r="D83" s="23" t="s">
        <v>22</v>
      </c>
      <c r="E83" s="23">
        <v>5</v>
      </c>
      <c r="F83" s="25"/>
      <c r="G83" s="25">
        <f t="shared" si="0"/>
        <v>0</v>
      </c>
      <c r="H83" s="26"/>
      <c r="I83" s="24">
        <f t="shared" si="1"/>
        <v>0</v>
      </c>
      <c r="J83" s="27">
        <f t="shared" si="2"/>
        <v>0</v>
      </c>
    </row>
    <row r="84" spans="2:10" s="2" customFormat="1" ht="50.1" customHeight="1" x14ac:dyDescent="0.25">
      <c r="B84" s="21">
        <v>64</v>
      </c>
      <c r="C84" s="36" t="s">
        <v>35</v>
      </c>
      <c r="D84" s="23" t="s">
        <v>22</v>
      </c>
      <c r="E84" s="23">
        <v>10</v>
      </c>
      <c r="F84" s="25"/>
      <c r="G84" s="25">
        <f t="shared" si="0"/>
        <v>0</v>
      </c>
      <c r="H84" s="26"/>
      <c r="I84" s="24">
        <f t="shared" si="1"/>
        <v>0</v>
      </c>
      <c r="J84" s="27">
        <f t="shared" si="2"/>
        <v>0</v>
      </c>
    </row>
    <row r="85" spans="2:10" s="2" customFormat="1" ht="50.1" customHeight="1" x14ac:dyDescent="0.25">
      <c r="B85" s="21">
        <v>65</v>
      </c>
      <c r="C85" s="36" t="s">
        <v>34</v>
      </c>
      <c r="D85" s="23" t="s">
        <v>22</v>
      </c>
      <c r="E85" s="23">
        <v>120</v>
      </c>
      <c r="F85" s="25"/>
      <c r="G85" s="25">
        <f t="shared" si="0"/>
        <v>0</v>
      </c>
      <c r="H85" s="26"/>
      <c r="I85" s="24">
        <f t="shared" si="1"/>
        <v>0</v>
      </c>
      <c r="J85" s="27">
        <f t="shared" si="2"/>
        <v>0</v>
      </c>
    </row>
    <row r="86" spans="2:10" s="2" customFormat="1" ht="50.1" customHeight="1" x14ac:dyDescent="0.25">
      <c r="B86" s="21">
        <v>66</v>
      </c>
      <c r="C86" s="36" t="s">
        <v>36</v>
      </c>
      <c r="D86" s="23" t="s">
        <v>22</v>
      </c>
      <c r="E86" s="23">
        <v>5</v>
      </c>
      <c r="F86" s="25"/>
      <c r="G86" s="25">
        <f t="shared" ref="G86:G147" si="3">E86*F86</f>
        <v>0</v>
      </c>
      <c r="H86" s="26"/>
      <c r="I86" s="24">
        <f t="shared" ref="I86:I147" si="4">F86+F86*H86</f>
        <v>0</v>
      </c>
      <c r="J86" s="27">
        <f t="shared" ref="J86:J147" si="5">G86+G86*H86</f>
        <v>0</v>
      </c>
    </row>
    <row r="87" spans="2:10" s="2" customFormat="1" ht="69.95" customHeight="1" x14ac:dyDescent="0.25">
      <c r="B87" s="21">
        <v>67</v>
      </c>
      <c r="C87" s="36" t="s">
        <v>33</v>
      </c>
      <c r="D87" s="23" t="s">
        <v>22</v>
      </c>
      <c r="E87" s="23">
        <v>400</v>
      </c>
      <c r="F87" s="25"/>
      <c r="G87" s="25">
        <f t="shared" si="3"/>
        <v>0</v>
      </c>
      <c r="H87" s="26"/>
      <c r="I87" s="24">
        <f t="shared" si="4"/>
        <v>0</v>
      </c>
      <c r="J87" s="27">
        <f t="shared" si="5"/>
        <v>0</v>
      </c>
    </row>
    <row r="88" spans="2:10" s="2" customFormat="1" ht="69.95" customHeight="1" x14ac:dyDescent="0.25">
      <c r="B88" s="21">
        <v>68</v>
      </c>
      <c r="C88" s="36" t="s">
        <v>55</v>
      </c>
      <c r="D88" s="23" t="s">
        <v>22</v>
      </c>
      <c r="E88" s="23">
        <v>100</v>
      </c>
      <c r="F88" s="25"/>
      <c r="G88" s="25">
        <f t="shared" si="3"/>
        <v>0</v>
      </c>
      <c r="H88" s="26"/>
      <c r="I88" s="24">
        <f t="shared" si="4"/>
        <v>0</v>
      </c>
      <c r="J88" s="27">
        <f t="shared" si="5"/>
        <v>0</v>
      </c>
    </row>
    <row r="89" spans="2:10" s="2" customFormat="1" ht="50.1" customHeight="1" x14ac:dyDescent="0.25">
      <c r="B89" s="21">
        <v>69</v>
      </c>
      <c r="C89" s="34" t="s">
        <v>76</v>
      </c>
      <c r="D89" s="23" t="s">
        <v>22</v>
      </c>
      <c r="E89" s="23">
        <v>15</v>
      </c>
      <c r="F89" s="25"/>
      <c r="G89" s="25">
        <f t="shared" si="3"/>
        <v>0</v>
      </c>
      <c r="H89" s="26"/>
      <c r="I89" s="24">
        <f t="shared" si="4"/>
        <v>0</v>
      </c>
      <c r="J89" s="27">
        <f t="shared" si="5"/>
        <v>0</v>
      </c>
    </row>
    <row r="90" spans="2:10" s="11" customFormat="1" ht="50.1" customHeight="1" x14ac:dyDescent="0.25">
      <c r="B90" s="21">
        <v>70</v>
      </c>
      <c r="C90" s="36" t="s">
        <v>42</v>
      </c>
      <c r="D90" s="23" t="s">
        <v>22</v>
      </c>
      <c r="E90" s="23">
        <v>5</v>
      </c>
      <c r="F90" s="28"/>
      <c r="G90" s="25">
        <f t="shared" si="3"/>
        <v>0</v>
      </c>
      <c r="H90" s="26"/>
      <c r="I90" s="24">
        <f t="shared" si="4"/>
        <v>0</v>
      </c>
      <c r="J90" s="27">
        <f t="shared" si="5"/>
        <v>0</v>
      </c>
    </row>
    <row r="91" spans="2:10" s="11" customFormat="1" ht="50.1" customHeight="1" x14ac:dyDescent="0.25">
      <c r="B91" s="21">
        <v>71</v>
      </c>
      <c r="C91" s="36" t="s">
        <v>39</v>
      </c>
      <c r="D91" s="23" t="s">
        <v>22</v>
      </c>
      <c r="E91" s="23">
        <v>5</v>
      </c>
      <c r="F91" s="28"/>
      <c r="G91" s="25">
        <f t="shared" si="3"/>
        <v>0</v>
      </c>
      <c r="H91" s="26"/>
      <c r="I91" s="24">
        <f t="shared" si="4"/>
        <v>0</v>
      </c>
      <c r="J91" s="27">
        <f t="shared" si="5"/>
        <v>0</v>
      </c>
    </row>
    <row r="92" spans="2:10" s="11" customFormat="1" ht="50.1" customHeight="1" x14ac:dyDescent="0.25">
      <c r="B92" s="21">
        <v>72</v>
      </c>
      <c r="C92" s="36" t="s">
        <v>40</v>
      </c>
      <c r="D92" s="23" t="s">
        <v>22</v>
      </c>
      <c r="E92" s="23">
        <v>3</v>
      </c>
      <c r="F92" s="28"/>
      <c r="G92" s="25">
        <f t="shared" si="3"/>
        <v>0</v>
      </c>
      <c r="H92" s="26"/>
      <c r="I92" s="24">
        <f t="shared" si="4"/>
        <v>0</v>
      </c>
      <c r="J92" s="27">
        <f t="shared" si="5"/>
        <v>0</v>
      </c>
    </row>
    <row r="93" spans="2:10" s="11" customFormat="1" ht="50.1" customHeight="1" x14ac:dyDescent="0.25">
      <c r="B93" s="21">
        <v>73</v>
      </c>
      <c r="C93" s="36" t="s">
        <v>38</v>
      </c>
      <c r="D93" s="23" t="s">
        <v>22</v>
      </c>
      <c r="E93" s="23">
        <v>30</v>
      </c>
      <c r="F93" s="28"/>
      <c r="G93" s="25">
        <f t="shared" si="3"/>
        <v>0</v>
      </c>
      <c r="H93" s="26"/>
      <c r="I93" s="24">
        <f t="shared" si="4"/>
        <v>0</v>
      </c>
      <c r="J93" s="27">
        <f t="shared" si="5"/>
        <v>0</v>
      </c>
    </row>
    <row r="94" spans="2:10" s="11" customFormat="1" ht="50.1" customHeight="1" x14ac:dyDescent="0.25">
      <c r="B94" s="21">
        <v>74</v>
      </c>
      <c r="C94" s="36" t="s">
        <v>43</v>
      </c>
      <c r="D94" s="23" t="s">
        <v>22</v>
      </c>
      <c r="E94" s="23">
        <v>3</v>
      </c>
      <c r="F94" s="28"/>
      <c r="G94" s="25">
        <f t="shared" si="3"/>
        <v>0</v>
      </c>
      <c r="H94" s="26"/>
      <c r="I94" s="24">
        <f t="shared" si="4"/>
        <v>0</v>
      </c>
      <c r="J94" s="27">
        <f t="shared" si="5"/>
        <v>0</v>
      </c>
    </row>
    <row r="95" spans="2:10" s="2" customFormat="1" ht="50.1" customHeight="1" x14ac:dyDescent="0.25">
      <c r="B95" s="21">
        <v>75</v>
      </c>
      <c r="C95" s="36" t="s">
        <v>44</v>
      </c>
      <c r="D95" s="23" t="s">
        <v>22</v>
      </c>
      <c r="E95" s="23">
        <v>50</v>
      </c>
      <c r="F95" s="25"/>
      <c r="G95" s="25">
        <f t="shared" si="3"/>
        <v>0</v>
      </c>
      <c r="H95" s="26"/>
      <c r="I95" s="24">
        <f t="shared" si="4"/>
        <v>0</v>
      </c>
      <c r="J95" s="27">
        <f t="shared" si="5"/>
        <v>0</v>
      </c>
    </row>
    <row r="96" spans="2:10" s="11" customFormat="1" ht="65.099999999999994" customHeight="1" x14ac:dyDescent="0.25">
      <c r="B96" s="21">
        <v>76</v>
      </c>
      <c r="C96" s="34" t="s">
        <v>108</v>
      </c>
      <c r="D96" s="23" t="s">
        <v>22</v>
      </c>
      <c r="E96" s="23">
        <v>11.5</v>
      </c>
      <c r="F96" s="28"/>
      <c r="G96" s="25">
        <f t="shared" si="3"/>
        <v>0</v>
      </c>
      <c r="H96" s="26"/>
      <c r="I96" s="24">
        <f t="shared" si="4"/>
        <v>0</v>
      </c>
      <c r="J96" s="27">
        <f t="shared" si="5"/>
        <v>0</v>
      </c>
    </row>
    <row r="97" spans="2:10" s="2" customFormat="1" ht="50.1" customHeight="1" x14ac:dyDescent="0.25">
      <c r="B97" s="21">
        <v>77</v>
      </c>
      <c r="C97" s="34" t="s">
        <v>75</v>
      </c>
      <c r="D97" s="23" t="s">
        <v>22</v>
      </c>
      <c r="E97" s="23">
        <v>80</v>
      </c>
      <c r="F97" s="25"/>
      <c r="G97" s="25">
        <f t="shared" si="3"/>
        <v>0</v>
      </c>
      <c r="H97" s="26"/>
      <c r="I97" s="24">
        <f t="shared" si="4"/>
        <v>0</v>
      </c>
      <c r="J97" s="27">
        <f t="shared" si="5"/>
        <v>0</v>
      </c>
    </row>
    <row r="98" spans="2:10" s="2" customFormat="1" ht="50.1" customHeight="1" x14ac:dyDescent="0.25">
      <c r="B98" s="21">
        <v>78</v>
      </c>
      <c r="C98" s="34" t="s">
        <v>143</v>
      </c>
      <c r="D98" s="23" t="s">
        <v>22</v>
      </c>
      <c r="E98" s="23">
        <v>3</v>
      </c>
      <c r="F98" s="25"/>
      <c r="G98" s="25">
        <f t="shared" si="3"/>
        <v>0</v>
      </c>
      <c r="H98" s="26"/>
      <c r="I98" s="24">
        <f t="shared" si="4"/>
        <v>0</v>
      </c>
      <c r="J98" s="27">
        <f t="shared" si="5"/>
        <v>0</v>
      </c>
    </row>
    <row r="99" spans="2:10" s="2" customFormat="1" ht="50.1" customHeight="1" x14ac:dyDescent="0.25">
      <c r="B99" s="21">
        <v>79</v>
      </c>
      <c r="C99" s="34" t="s">
        <v>79</v>
      </c>
      <c r="D99" s="23" t="s">
        <v>32</v>
      </c>
      <c r="E99" s="23">
        <v>10</v>
      </c>
      <c r="F99" s="25"/>
      <c r="G99" s="25">
        <f t="shared" si="3"/>
        <v>0</v>
      </c>
      <c r="H99" s="26"/>
      <c r="I99" s="24">
        <f t="shared" si="4"/>
        <v>0</v>
      </c>
      <c r="J99" s="27">
        <f t="shared" si="5"/>
        <v>0</v>
      </c>
    </row>
    <row r="100" spans="2:10" s="11" customFormat="1" ht="69.95" customHeight="1" x14ac:dyDescent="0.25">
      <c r="B100" s="21">
        <v>80</v>
      </c>
      <c r="C100" s="34" t="s">
        <v>77</v>
      </c>
      <c r="D100" s="22" t="s">
        <v>22</v>
      </c>
      <c r="E100" s="22">
        <v>15</v>
      </c>
      <c r="F100" s="28"/>
      <c r="G100" s="25">
        <f t="shared" si="3"/>
        <v>0</v>
      </c>
      <c r="H100" s="26"/>
      <c r="I100" s="24">
        <f t="shared" si="4"/>
        <v>0</v>
      </c>
      <c r="J100" s="27">
        <f t="shared" si="5"/>
        <v>0</v>
      </c>
    </row>
    <row r="101" spans="2:10" s="2" customFormat="1" ht="50.1" customHeight="1" x14ac:dyDescent="0.25">
      <c r="B101" s="21">
        <v>81</v>
      </c>
      <c r="C101" s="34" t="s">
        <v>78</v>
      </c>
      <c r="D101" s="23" t="s">
        <v>32</v>
      </c>
      <c r="E101" s="23">
        <v>430</v>
      </c>
      <c r="F101" s="25"/>
      <c r="G101" s="25">
        <f t="shared" si="3"/>
        <v>0</v>
      </c>
      <c r="H101" s="26"/>
      <c r="I101" s="24">
        <f t="shared" si="4"/>
        <v>0</v>
      </c>
      <c r="J101" s="27">
        <f t="shared" si="5"/>
        <v>0</v>
      </c>
    </row>
    <row r="102" spans="2:10" s="2" customFormat="1" ht="65.099999999999994" customHeight="1" x14ac:dyDescent="0.25">
      <c r="B102" s="21">
        <v>82</v>
      </c>
      <c r="C102" s="34" t="s">
        <v>87</v>
      </c>
      <c r="D102" s="23" t="s">
        <v>22</v>
      </c>
      <c r="E102" s="23">
        <v>1</v>
      </c>
      <c r="F102" s="25"/>
      <c r="G102" s="25">
        <f t="shared" si="3"/>
        <v>0</v>
      </c>
      <c r="H102" s="26"/>
      <c r="I102" s="24">
        <f t="shared" si="4"/>
        <v>0</v>
      </c>
      <c r="J102" s="27">
        <f t="shared" si="5"/>
        <v>0</v>
      </c>
    </row>
    <row r="103" spans="2:10" s="2" customFormat="1" ht="50.1" customHeight="1" x14ac:dyDescent="0.25">
      <c r="B103" s="21">
        <v>83</v>
      </c>
      <c r="C103" s="34" t="s">
        <v>88</v>
      </c>
      <c r="D103" s="23" t="s">
        <v>22</v>
      </c>
      <c r="E103" s="23">
        <v>1</v>
      </c>
      <c r="F103" s="25"/>
      <c r="G103" s="25">
        <f t="shared" si="3"/>
        <v>0</v>
      </c>
      <c r="H103" s="26"/>
      <c r="I103" s="24">
        <f t="shared" si="4"/>
        <v>0</v>
      </c>
      <c r="J103" s="27">
        <f t="shared" si="5"/>
        <v>0</v>
      </c>
    </row>
    <row r="104" spans="2:10" s="2" customFormat="1" ht="39.950000000000003" customHeight="1" x14ac:dyDescent="0.25">
      <c r="B104" s="21">
        <v>84</v>
      </c>
      <c r="C104" s="34" t="s">
        <v>80</v>
      </c>
      <c r="D104" s="23" t="s">
        <v>22</v>
      </c>
      <c r="E104" s="23">
        <v>10</v>
      </c>
      <c r="F104" s="25"/>
      <c r="G104" s="25">
        <f t="shared" si="3"/>
        <v>0</v>
      </c>
      <c r="H104" s="26"/>
      <c r="I104" s="24">
        <f t="shared" si="4"/>
        <v>0</v>
      </c>
      <c r="J104" s="27">
        <f t="shared" si="5"/>
        <v>0</v>
      </c>
    </row>
    <row r="105" spans="2:10" s="2" customFormat="1" ht="80.099999999999994" customHeight="1" x14ac:dyDescent="0.25">
      <c r="B105" s="21">
        <v>85</v>
      </c>
      <c r="C105" s="34" t="s">
        <v>134</v>
      </c>
      <c r="D105" s="22" t="s">
        <v>22</v>
      </c>
      <c r="E105" s="22">
        <v>2</v>
      </c>
      <c r="F105" s="25"/>
      <c r="G105" s="25">
        <f t="shared" si="3"/>
        <v>0</v>
      </c>
      <c r="H105" s="26"/>
      <c r="I105" s="24">
        <f t="shared" si="4"/>
        <v>0</v>
      </c>
      <c r="J105" s="27">
        <f t="shared" si="5"/>
        <v>0</v>
      </c>
    </row>
    <row r="106" spans="2:10" s="2" customFormat="1" ht="50.1" customHeight="1" x14ac:dyDescent="0.25">
      <c r="B106" s="21">
        <v>86</v>
      </c>
      <c r="C106" s="34" t="s">
        <v>133</v>
      </c>
      <c r="D106" s="23" t="s">
        <v>22</v>
      </c>
      <c r="E106" s="23">
        <v>4</v>
      </c>
      <c r="F106" s="25"/>
      <c r="G106" s="25">
        <f t="shared" si="3"/>
        <v>0</v>
      </c>
      <c r="H106" s="26"/>
      <c r="I106" s="24">
        <f t="shared" si="4"/>
        <v>0</v>
      </c>
      <c r="J106" s="27">
        <f t="shared" si="5"/>
        <v>0</v>
      </c>
    </row>
    <row r="107" spans="2:10" s="2" customFormat="1" ht="50.1" customHeight="1" x14ac:dyDescent="0.25">
      <c r="B107" s="21">
        <v>87</v>
      </c>
      <c r="C107" s="34" t="s">
        <v>119</v>
      </c>
      <c r="D107" s="23" t="s">
        <v>22</v>
      </c>
      <c r="E107" s="23">
        <v>1</v>
      </c>
      <c r="F107" s="25"/>
      <c r="G107" s="25">
        <f t="shared" si="3"/>
        <v>0</v>
      </c>
      <c r="H107" s="26"/>
      <c r="I107" s="24">
        <f t="shared" si="4"/>
        <v>0</v>
      </c>
      <c r="J107" s="27">
        <f t="shared" si="5"/>
        <v>0</v>
      </c>
    </row>
    <row r="108" spans="2:10" s="2" customFormat="1" ht="69.95" customHeight="1" x14ac:dyDescent="0.25">
      <c r="B108" s="21">
        <v>88</v>
      </c>
      <c r="C108" s="34" t="s">
        <v>95</v>
      </c>
      <c r="D108" s="23" t="s">
        <v>22</v>
      </c>
      <c r="E108" s="23">
        <v>1</v>
      </c>
      <c r="F108" s="25"/>
      <c r="G108" s="25">
        <f t="shared" si="3"/>
        <v>0</v>
      </c>
      <c r="H108" s="26"/>
      <c r="I108" s="24">
        <f t="shared" si="4"/>
        <v>0</v>
      </c>
      <c r="J108" s="27">
        <f t="shared" si="5"/>
        <v>0</v>
      </c>
    </row>
    <row r="109" spans="2:10" s="2" customFormat="1" ht="50.1" customHeight="1" x14ac:dyDescent="0.25">
      <c r="B109" s="21">
        <v>89</v>
      </c>
      <c r="C109" s="34" t="s">
        <v>136</v>
      </c>
      <c r="D109" s="22" t="s">
        <v>22</v>
      </c>
      <c r="E109" s="22">
        <v>5</v>
      </c>
      <c r="F109" s="25"/>
      <c r="G109" s="25">
        <f t="shared" si="3"/>
        <v>0</v>
      </c>
      <c r="H109" s="26"/>
      <c r="I109" s="24">
        <f t="shared" si="4"/>
        <v>0</v>
      </c>
      <c r="J109" s="27">
        <f t="shared" si="5"/>
        <v>0</v>
      </c>
    </row>
    <row r="110" spans="2:10" s="2" customFormat="1" ht="45" customHeight="1" x14ac:dyDescent="0.25">
      <c r="B110" s="21">
        <v>90</v>
      </c>
      <c r="C110" s="34" t="s">
        <v>82</v>
      </c>
      <c r="D110" s="22" t="s">
        <v>22</v>
      </c>
      <c r="E110" s="22">
        <v>0.5</v>
      </c>
      <c r="F110" s="25"/>
      <c r="G110" s="25">
        <f t="shared" si="3"/>
        <v>0</v>
      </c>
      <c r="H110" s="26"/>
      <c r="I110" s="24">
        <f t="shared" si="4"/>
        <v>0</v>
      </c>
      <c r="J110" s="27">
        <f t="shared" si="5"/>
        <v>0</v>
      </c>
    </row>
    <row r="111" spans="2:10" s="2" customFormat="1" ht="45" customHeight="1" x14ac:dyDescent="0.25">
      <c r="B111" s="21">
        <v>91</v>
      </c>
      <c r="C111" s="34" t="s">
        <v>135</v>
      </c>
      <c r="D111" s="22" t="s">
        <v>22</v>
      </c>
      <c r="E111" s="22">
        <v>5</v>
      </c>
      <c r="F111" s="25"/>
      <c r="G111" s="25">
        <f t="shared" si="3"/>
        <v>0</v>
      </c>
      <c r="H111" s="26"/>
      <c r="I111" s="24">
        <f t="shared" si="4"/>
        <v>0</v>
      </c>
      <c r="J111" s="27">
        <f t="shared" si="5"/>
        <v>0</v>
      </c>
    </row>
    <row r="112" spans="2:10" s="2" customFormat="1" ht="60" customHeight="1" x14ac:dyDescent="0.25">
      <c r="B112" s="21">
        <v>92</v>
      </c>
      <c r="C112" s="34" t="s">
        <v>116</v>
      </c>
      <c r="D112" s="23" t="s">
        <v>22</v>
      </c>
      <c r="E112" s="23">
        <v>3</v>
      </c>
      <c r="F112" s="25"/>
      <c r="G112" s="25">
        <f t="shared" si="3"/>
        <v>0</v>
      </c>
      <c r="H112" s="26"/>
      <c r="I112" s="24">
        <f t="shared" si="4"/>
        <v>0</v>
      </c>
      <c r="J112" s="27">
        <f t="shared" si="5"/>
        <v>0</v>
      </c>
    </row>
    <row r="113" spans="2:10" s="2" customFormat="1" ht="50.1" customHeight="1" x14ac:dyDescent="0.25">
      <c r="B113" s="21">
        <v>93</v>
      </c>
      <c r="C113" s="36" t="s">
        <v>46</v>
      </c>
      <c r="D113" s="23" t="s">
        <v>22</v>
      </c>
      <c r="E113" s="23">
        <v>130</v>
      </c>
      <c r="F113" s="25"/>
      <c r="G113" s="25">
        <f t="shared" si="3"/>
        <v>0</v>
      </c>
      <c r="H113" s="26"/>
      <c r="I113" s="24">
        <f t="shared" si="4"/>
        <v>0</v>
      </c>
      <c r="J113" s="27">
        <f t="shared" si="5"/>
        <v>0</v>
      </c>
    </row>
    <row r="114" spans="2:10" s="2" customFormat="1" ht="50.1" customHeight="1" x14ac:dyDescent="0.25">
      <c r="B114" s="21">
        <v>94</v>
      </c>
      <c r="C114" s="36" t="s">
        <v>45</v>
      </c>
      <c r="D114" s="23" t="s">
        <v>22</v>
      </c>
      <c r="E114" s="23">
        <v>170</v>
      </c>
      <c r="F114" s="25"/>
      <c r="G114" s="25">
        <f t="shared" si="3"/>
        <v>0</v>
      </c>
      <c r="H114" s="26"/>
      <c r="I114" s="24">
        <f t="shared" si="4"/>
        <v>0</v>
      </c>
      <c r="J114" s="27">
        <f t="shared" si="5"/>
        <v>0</v>
      </c>
    </row>
    <row r="115" spans="2:10" s="2" customFormat="1" ht="60" customHeight="1" x14ac:dyDescent="0.25">
      <c r="B115" s="21">
        <v>95</v>
      </c>
      <c r="C115" s="34" t="s">
        <v>115</v>
      </c>
      <c r="D115" s="23" t="s">
        <v>22</v>
      </c>
      <c r="E115" s="23">
        <v>0.1</v>
      </c>
      <c r="F115" s="25"/>
      <c r="G115" s="25">
        <f t="shared" si="3"/>
        <v>0</v>
      </c>
      <c r="H115" s="26"/>
      <c r="I115" s="24">
        <f t="shared" si="4"/>
        <v>0</v>
      </c>
      <c r="J115" s="27">
        <f t="shared" si="5"/>
        <v>0</v>
      </c>
    </row>
    <row r="116" spans="2:10" s="2" customFormat="1" ht="50.1" customHeight="1" x14ac:dyDescent="0.25">
      <c r="B116" s="21">
        <v>96</v>
      </c>
      <c r="C116" s="34" t="s">
        <v>81</v>
      </c>
      <c r="D116" s="23" t="s">
        <v>22</v>
      </c>
      <c r="E116" s="23">
        <v>5</v>
      </c>
      <c r="F116" s="25"/>
      <c r="G116" s="25">
        <f t="shared" si="3"/>
        <v>0</v>
      </c>
      <c r="H116" s="26"/>
      <c r="I116" s="24">
        <f t="shared" si="4"/>
        <v>0</v>
      </c>
      <c r="J116" s="27">
        <f t="shared" si="5"/>
        <v>0</v>
      </c>
    </row>
    <row r="117" spans="2:10" s="2" customFormat="1" ht="50.1" customHeight="1" x14ac:dyDescent="0.25">
      <c r="B117" s="21">
        <v>97</v>
      </c>
      <c r="C117" s="34" t="s">
        <v>130</v>
      </c>
      <c r="D117" s="23" t="s">
        <v>22</v>
      </c>
      <c r="E117" s="23">
        <v>1</v>
      </c>
      <c r="F117" s="25"/>
      <c r="G117" s="25">
        <f t="shared" si="3"/>
        <v>0</v>
      </c>
      <c r="H117" s="26"/>
      <c r="I117" s="24">
        <f t="shared" si="4"/>
        <v>0</v>
      </c>
      <c r="J117" s="27">
        <f t="shared" si="5"/>
        <v>0</v>
      </c>
    </row>
    <row r="118" spans="2:10" s="2" customFormat="1" ht="65.099999999999994" customHeight="1" x14ac:dyDescent="0.25">
      <c r="B118" s="21">
        <v>98</v>
      </c>
      <c r="C118" s="34" t="s">
        <v>137</v>
      </c>
      <c r="D118" s="22" t="s">
        <v>22</v>
      </c>
      <c r="E118" s="22">
        <v>1</v>
      </c>
      <c r="F118" s="25"/>
      <c r="G118" s="25">
        <f t="shared" si="3"/>
        <v>0</v>
      </c>
      <c r="H118" s="26"/>
      <c r="I118" s="24">
        <f t="shared" si="4"/>
        <v>0</v>
      </c>
      <c r="J118" s="27">
        <f t="shared" si="5"/>
        <v>0</v>
      </c>
    </row>
    <row r="119" spans="2:10" s="2" customFormat="1" ht="60" customHeight="1" x14ac:dyDescent="0.25">
      <c r="B119" s="21">
        <v>99</v>
      </c>
      <c r="C119" s="34" t="s">
        <v>129</v>
      </c>
      <c r="D119" s="23" t="s">
        <v>22</v>
      </c>
      <c r="E119" s="23">
        <v>2</v>
      </c>
      <c r="F119" s="25"/>
      <c r="G119" s="25">
        <f t="shared" si="3"/>
        <v>0</v>
      </c>
      <c r="H119" s="26"/>
      <c r="I119" s="24">
        <f t="shared" si="4"/>
        <v>0</v>
      </c>
      <c r="J119" s="27">
        <f t="shared" si="5"/>
        <v>0</v>
      </c>
    </row>
    <row r="120" spans="2:10" s="2" customFormat="1" ht="99.95" customHeight="1" x14ac:dyDescent="0.25">
      <c r="B120" s="21">
        <v>100</v>
      </c>
      <c r="C120" s="34" t="s">
        <v>84</v>
      </c>
      <c r="D120" s="23" t="s">
        <v>22</v>
      </c>
      <c r="E120" s="23">
        <v>0.2</v>
      </c>
      <c r="F120" s="25"/>
      <c r="G120" s="25">
        <f t="shared" si="3"/>
        <v>0</v>
      </c>
      <c r="H120" s="26"/>
      <c r="I120" s="24">
        <f t="shared" si="4"/>
        <v>0</v>
      </c>
      <c r="J120" s="27">
        <f t="shared" si="5"/>
        <v>0</v>
      </c>
    </row>
    <row r="121" spans="2:10" s="2" customFormat="1" ht="60" customHeight="1" x14ac:dyDescent="0.25">
      <c r="B121" s="21">
        <v>101</v>
      </c>
      <c r="C121" s="34" t="s">
        <v>96</v>
      </c>
      <c r="D121" s="23" t="s">
        <v>22</v>
      </c>
      <c r="E121" s="23">
        <v>0.2</v>
      </c>
      <c r="F121" s="25"/>
      <c r="G121" s="25">
        <f t="shared" si="3"/>
        <v>0</v>
      </c>
      <c r="H121" s="26"/>
      <c r="I121" s="24">
        <f t="shared" si="4"/>
        <v>0</v>
      </c>
      <c r="J121" s="27">
        <f t="shared" si="5"/>
        <v>0</v>
      </c>
    </row>
    <row r="122" spans="2:10" s="2" customFormat="1" ht="60" customHeight="1" x14ac:dyDescent="0.25">
      <c r="B122" s="21">
        <v>102</v>
      </c>
      <c r="C122" s="34" t="s">
        <v>121</v>
      </c>
      <c r="D122" s="22" t="s">
        <v>22</v>
      </c>
      <c r="E122" s="22">
        <v>0.5</v>
      </c>
      <c r="F122" s="25"/>
      <c r="G122" s="25">
        <f t="shared" si="3"/>
        <v>0</v>
      </c>
      <c r="H122" s="26"/>
      <c r="I122" s="24">
        <f t="shared" si="4"/>
        <v>0</v>
      </c>
      <c r="J122" s="27">
        <f t="shared" si="5"/>
        <v>0</v>
      </c>
    </row>
    <row r="123" spans="2:10" s="2" customFormat="1" ht="50.1" customHeight="1" x14ac:dyDescent="0.25">
      <c r="B123" s="21">
        <v>103</v>
      </c>
      <c r="C123" s="34" t="s">
        <v>120</v>
      </c>
      <c r="D123" s="23" t="s">
        <v>22</v>
      </c>
      <c r="E123" s="23">
        <v>0.3</v>
      </c>
      <c r="F123" s="25"/>
      <c r="G123" s="25">
        <f t="shared" si="3"/>
        <v>0</v>
      </c>
      <c r="H123" s="26"/>
      <c r="I123" s="24">
        <f t="shared" si="4"/>
        <v>0</v>
      </c>
      <c r="J123" s="27">
        <f t="shared" si="5"/>
        <v>0</v>
      </c>
    </row>
    <row r="124" spans="2:10" s="2" customFormat="1" ht="50.1" customHeight="1" x14ac:dyDescent="0.25">
      <c r="B124" s="21">
        <v>104</v>
      </c>
      <c r="C124" s="34" t="s">
        <v>132</v>
      </c>
      <c r="D124" s="23" t="s">
        <v>22</v>
      </c>
      <c r="E124" s="23">
        <v>1</v>
      </c>
      <c r="F124" s="25"/>
      <c r="G124" s="25">
        <f t="shared" si="3"/>
        <v>0</v>
      </c>
      <c r="H124" s="26"/>
      <c r="I124" s="24">
        <f t="shared" si="4"/>
        <v>0</v>
      </c>
      <c r="J124" s="27">
        <f t="shared" si="5"/>
        <v>0</v>
      </c>
    </row>
    <row r="125" spans="2:10" s="2" customFormat="1" ht="99.95" customHeight="1" x14ac:dyDescent="0.25">
      <c r="B125" s="21">
        <v>105</v>
      </c>
      <c r="C125" s="34" t="s">
        <v>160</v>
      </c>
      <c r="D125" s="23" t="s">
        <v>22</v>
      </c>
      <c r="E125" s="23">
        <v>10</v>
      </c>
      <c r="F125" s="25"/>
      <c r="G125" s="25">
        <f t="shared" si="3"/>
        <v>0</v>
      </c>
      <c r="H125" s="26"/>
      <c r="I125" s="24">
        <f t="shared" si="4"/>
        <v>0</v>
      </c>
      <c r="J125" s="27">
        <f t="shared" si="5"/>
        <v>0</v>
      </c>
    </row>
    <row r="126" spans="2:10" s="2" customFormat="1" ht="50.1" customHeight="1" x14ac:dyDescent="0.25">
      <c r="B126" s="21">
        <v>106</v>
      </c>
      <c r="C126" s="34" t="s">
        <v>86</v>
      </c>
      <c r="D126" s="23" t="s">
        <v>22</v>
      </c>
      <c r="E126" s="23">
        <v>8</v>
      </c>
      <c r="F126" s="25"/>
      <c r="G126" s="25">
        <f t="shared" si="3"/>
        <v>0</v>
      </c>
      <c r="H126" s="26"/>
      <c r="I126" s="24">
        <f t="shared" si="4"/>
        <v>0</v>
      </c>
      <c r="J126" s="27">
        <f t="shared" si="5"/>
        <v>0</v>
      </c>
    </row>
    <row r="127" spans="2:10" s="2" customFormat="1" ht="50.1" customHeight="1" x14ac:dyDescent="0.25">
      <c r="B127" s="21">
        <v>107</v>
      </c>
      <c r="C127" s="36" t="s">
        <v>47</v>
      </c>
      <c r="D127" s="23" t="s">
        <v>22</v>
      </c>
      <c r="E127" s="23">
        <v>290</v>
      </c>
      <c r="F127" s="25"/>
      <c r="G127" s="25">
        <f t="shared" si="3"/>
        <v>0</v>
      </c>
      <c r="H127" s="26"/>
      <c r="I127" s="24">
        <f t="shared" si="4"/>
        <v>0</v>
      </c>
      <c r="J127" s="27">
        <f t="shared" si="5"/>
        <v>0</v>
      </c>
    </row>
    <row r="128" spans="2:10" s="11" customFormat="1" ht="80.099999999999994" customHeight="1" x14ac:dyDescent="0.25">
      <c r="B128" s="21">
        <v>108</v>
      </c>
      <c r="C128" s="34" t="s">
        <v>153</v>
      </c>
      <c r="D128" s="22" t="s">
        <v>22</v>
      </c>
      <c r="E128" s="22">
        <v>2</v>
      </c>
      <c r="F128" s="28"/>
      <c r="G128" s="25">
        <f t="shared" si="3"/>
        <v>0</v>
      </c>
      <c r="H128" s="26"/>
      <c r="I128" s="24">
        <f t="shared" si="4"/>
        <v>0</v>
      </c>
      <c r="J128" s="27">
        <f t="shared" si="5"/>
        <v>0</v>
      </c>
    </row>
    <row r="129" spans="2:10" s="2" customFormat="1" ht="50.1" customHeight="1" x14ac:dyDescent="0.25">
      <c r="B129" s="21">
        <v>109</v>
      </c>
      <c r="C129" s="34" t="s">
        <v>140</v>
      </c>
      <c r="D129" s="23" t="s">
        <v>22</v>
      </c>
      <c r="E129" s="23">
        <v>3</v>
      </c>
      <c r="F129" s="25"/>
      <c r="G129" s="25">
        <f t="shared" si="3"/>
        <v>0</v>
      </c>
      <c r="H129" s="26"/>
      <c r="I129" s="24">
        <f t="shared" si="4"/>
        <v>0</v>
      </c>
      <c r="J129" s="27">
        <f t="shared" si="5"/>
        <v>0</v>
      </c>
    </row>
    <row r="130" spans="2:10" s="2" customFormat="1" ht="50.1" customHeight="1" x14ac:dyDescent="0.25">
      <c r="B130" s="21">
        <v>110</v>
      </c>
      <c r="C130" s="34" t="s">
        <v>139</v>
      </c>
      <c r="D130" s="23" t="s">
        <v>22</v>
      </c>
      <c r="E130" s="23">
        <v>3</v>
      </c>
      <c r="F130" s="25"/>
      <c r="G130" s="25">
        <f t="shared" si="3"/>
        <v>0</v>
      </c>
      <c r="H130" s="26"/>
      <c r="I130" s="24">
        <f t="shared" si="4"/>
        <v>0</v>
      </c>
      <c r="J130" s="27">
        <f t="shared" si="5"/>
        <v>0</v>
      </c>
    </row>
    <row r="131" spans="2:10" s="2" customFormat="1" ht="50.1" customHeight="1" x14ac:dyDescent="0.25">
      <c r="B131" s="21">
        <v>111</v>
      </c>
      <c r="C131" s="34" t="s">
        <v>94</v>
      </c>
      <c r="D131" s="23" t="s">
        <v>22</v>
      </c>
      <c r="E131" s="23">
        <v>0.5</v>
      </c>
      <c r="F131" s="25"/>
      <c r="G131" s="25">
        <f t="shared" si="3"/>
        <v>0</v>
      </c>
      <c r="H131" s="26"/>
      <c r="I131" s="24">
        <f t="shared" si="4"/>
        <v>0</v>
      </c>
      <c r="J131" s="27">
        <f t="shared" si="5"/>
        <v>0</v>
      </c>
    </row>
    <row r="132" spans="2:10" s="2" customFormat="1" ht="50.1" customHeight="1" x14ac:dyDescent="0.25">
      <c r="B132" s="21">
        <v>112</v>
      </c>
      <c r="C132" s="34" t="s">
        <v>138</v>
      </c>
      <c r="D132" s="23" t="s">
        <v>22</v>
      </c>
      <c r="E132" s="23">
        <v>15</v>
      </c>
      <c r="F132" s="25"/>
      <c r="G132" s="25">
        <f t="shared" si="3"/>
        <v>0</v>
      </c>
      <c r="H132" s="26"/>
      <c r="I132" s="24">
        <f t="shared" si="4"/>
        <v>0</v>
      </c>
      <c r="J132" s="27">
        <f t="shared" si="5"/>
        <v>0</v>
      </c>
    </row>
    <row r="133" spans="2:10" s="2" customFormat="1" ht="99.95" customHeight="1" x14ac:dyDescent="0.25">
      <c r="B133" s="21">
        <v>113</v>
      </c>
      <c r="C133" s="34" t="s">
        <v>53</v>
      </c>
      <c r="D133" s="23" t="s">
        <v>22</v>
      </c>
      <c r="E133" s="23">
        <v>4</v>
      </c>
      <c r="F133" s="25"/>
      <c r="G133" s="25">
        <f t="shared" si="3"/>
        <v>0</v>
      </c>
      <c r="H133" s="26"/>
      <c r="I133" s="24">
        <f t="shared" si="4"/>
        <v>0</v>
      </c>
      <c r="J133" s="27">
        <f t="shared" si="5"/>
        <v>0</v>
      </c>
    </row>
    <row r="134" spans="2:10" s="2" customFormat="1" ht="80.099999999999994" customHeight="1" x14ac:dyDescent="0.25">
      <c r="B134" s="21">
        <v>114</v>
      </c>
      <c r="C134" s="35" t="s">
        <v>85</v>
      </c>
      <c r="D134" s="23" t="s">
        <v>22</v>
      </c>
      <c r="E134" s="23">
        <v>0.2</v>
      </c>
      <c r="F134" s="25"/>
      <c r="G134" s="25">
        <f t="shared" si="3"/>
        <v>0</v>
      </c>
      <c r="H134" s="26"/>
      <c r="I134" s="24">
        <f t="shared" si="4"/>
        <v>0</v>
      </c>
      <c r="J134" s="27">
        <f t="shared" si="5"/>
        <v>0</v>
      </c>
    </row>
    <row r="135" spans="2:10" s="2" customFormat="1" ht="80.099999999999994" customHeight="1" x14ac:dyDescent="0.25">
      <c r="B135" s="21">
        <v>115</v>
      </c>
      <c r="C135" s="36" t="s">
        <v>48</v>
      </c>
      <c r="D135" s="23" t="s">
        <v>22</v>
      </c>
      <c r="E135" s="23">
        <v>366</v>
      </c>
      <c r="F135" s="25"/>
      <c r="G135" s="25">
        <f t="shared" si="3"/>
        <v>0</v>
      </c>
      <c r="H135" s="26"/>
      <c r="I135" s="24">
        <f t="shared" si="4"/>
        <v>0</v>
      </c>
      <c r="J135" s="27">
        <f t="shared" si="5"/>
        <v>0</v>
      </c>
    </row>
    <row r="136" spans="2:10" s="11" customFormat="1" ht="99.95" customHeight="1" x14ac:dyDescent="0.25">
      <c r="B136" s="21">
        <v>116</v>
      </c>
      <c r="C136" s="34" t="s">
        <v>99</v>
      </c>
      <c r="D136" s="22" t="s">
        <v>32</v>
      </c>
      <c r="E136" s="22">
        <v>450</v>
      </c>
      <c r="F136" s="28"/>
      <c r="G136" s="25">
        <f t="shared" si="3"/>
        <v>0</v>
      </c>
      <c r="H136" s="26"/>
      <c r="I136" s="24">
        <f t="shared" si="4"/>
        <v>0</v>
      </c>
      <c r="J136" s="27">
        <f t="shared" si="5"/>
        <v>0</v>
      </c>
    </row>
    <row r="137" spans="2:10" s="2" customFormat="1" ht="80.099999999999994" customHeight="1" x14ac:dyDescent="0.25">
      <c r="B137" s="21">
        <v>117</v>
      </c>
      <c r="C137" s="34" t="s">
        <v>92</v>
      </c>
      <c r="D137" s="23" t="s">
        <v>22</v>
      </c>
      <c r="E137" s="23">
        <v>30</v>
      </c>
      <c r="F137" s="25"/>
      <c r="G137" s="25">
        <f t="shared" si="3"/>
        <v>0</v>
      </c>
      <c r="H137" s="26"/>
      <c r="I137" s="24">
        <f t="shared" si="4"/>
        <v>0</v>
      </c>
      <c r="J137" s="27">
        <f t="shared" si="5"/>
        <v>0</v>
      </c>
    </row>
    <row r="138" spans="2:10" s="2" customFormat="1" ht="80.099999999999994" customHeight="1" x14ac:dyDescent="0.25">
      <c r="B138" s="21">
        <v>118</v>
      </c>
      <c r="C138" s="34" t="s">
        <v>97</v>
      </c>
      <c r="D138" s="23" t="s">
        <v>22</v>
      </c>
      <c r="E138" s="23">
        <v>50</v>
      </c>
      <c r="F138" s="25"/>
      <c r="G138" s="25">
        <f t="shared" si="3"/>
        <v>0</v>
      </c>
      <c r="H138" s="26"/>
      <c r="I138" s="24">
        <f t="shared" si="4"/>
        <v>0</v>
      </c>
      <c r="J138" s="27">
        <f t="shared" si="5"/>
        <v>0</v>
      </c>
    </row>
    <row r="139" spans="2:10" s="2" customFormat="1" ht="80.099999999999994" customHeight="1" x14ac:dyDescent="0.25">
      <c r="B139" s="21">
        <v>119</v>
      </c>
      <c r="C139" s="34" t="s">
        <v>91</v>
      </c>
      <c r="D139" s="23" t="s">
        <v>22</v>
      </c>
      <c r="E139" s="23">
        <v>3</v>
      </c>
      <c r="F139" s="25"/>
      <c r="G139" s="25">
        <f t="shared" si="3"/>
        <v>0</v>
      </c>
      <c r="H139" s="26"/>
      <c r="I139" s="24">
        <f t="shared" si="4"/>
        <v>0</v>
      </c>
      <c r="J139" s="27">
        <f t="shared" si="5"/>
        <v>0</v>
      </c>
    </row>
    <row r="140" spans="2:10" s="2" customFormat="1" ht="80.099999999999994" customHeight="1" x14ac:dyDescent="0.25">
      <c r="B140" s="21">
        <v>120</v>
      </c>
      <c r="C140" s="34" t="s">
        <v>89</v>
      </c>
      <c r="D140" s="23" t="s">
        <v>22</v>
      </c>
      <c r="E140" s="23">
        <v>30</v>
      </c>
      <c r="F140" s="25"/>
      <c r="G140" s="25">
        <f t="shared" si="3"/>
        <v>0</v>
      </c>
      <c r="H140" s="26"/>
      <c r="I140" s="24">
        <f t="shared" si="4"/>
        <v>0</v>
      </c>
      <c r="J140" s="27">
        <f t="shared" si="5"/>
        <v>0</v>
      </c>
    </row>
    <row r="141" spans="2:10" s="2" customFormat="1" ht="69.95" customHeight="1" x14ac:dyDescent="0.25">
      <c r="B141" s="21">
        <v>121</v>
      </c>
      <c r="C141" s="34" t="s">
        <v>110</v>
      </c>
      <c r="D141" s="23" t="s">
        <v>22</v>
      </c>
      <c r="E141" s="23">
        <v>4.7</v>
      </c>
      <c r="F141" s="25"/>
      <c r="G141" s="25">
        <f t="shared" si="3"/>
        <v>0</v>
      </c>
      <c r="H141" s="26"/>
      <c r="I141" s="24">
        <f t="shared" si="4"/>
        <v>0</v>
      </c>
      <c r="J141" s="27">
        <f t="shared" si="5"/>
        <v>0</v>
      </c>
    </row>
    <row r="142" spans="2:10" s="2" customFormat="1" ht="80.099999999999994" customHeight="1" x14ac:dyDescent="0.25">
      <c r="B142" s="21">
        <v>122</v>
      </c>
      <c r="C142" s="34" t="s">
        <v>90</v>
      </c>
      <c r="D142" s="23" t="s">
        <v>22</v>
      </c>
      <c r="E142" s="23">
        <v>1</v>
      </c>
      <c r="F142" s="25"/>
      <c r="G142" s="25">
        <f t="shared" si="3"/>
        <v>0</v>
      </c>
      <c r="H142" s="26"/>
      <c r="I142" s="24">
        <f t="shared" si="4"/>
        <v>0</v>
      </c>
      <c r="J142" s="27">
        <f t="shared" si="5"/>
        <v>0</v>
      </c>
    </row>
    <row r="143" spans="2:10" s="2" customFormat="1" ht="69.95" customHeight="1" x14ac:dyDescent="0.25">
      <c r="B143" s="21">
        <v>123</v>
      </c>
      <c r="C143" s="34" t="s">
        <v>141</v>
      </c>
      <c r="D143" s="23" t="s">
        <v>22</v>
      </c>
      <c r="E143" s="23">
        <v>8</v>
      </c>
      <c r="F143" s="25"/>
      <c r="G143" s="25">
        <f t="shared" si="3"/>
        <v>0</v>
      </c>
      <c r="H143" s="26"/>
      <c r="I143" s="24">
        <f t="shared" si="4"/>
        <v>0</v>
      </c>
      <c r="J143" s="27">
        <f t="shared" si="5"/>
        <v>0</v>
      </c>
    </row>
    <row r="144" spans="2:10" s="2" customFormat="1" ht="80.099999999999994" customHeight="1" x14ac:dyDescent="0.25">
      <c r="B144" s="21">
        <v>124</v>
      </c>
      <c r="C144" s="34" t="s">
        <v>123</v>
      </c>
      <c r="D144" s="23" t="s">
        <v>22</v>
      </c>
      <c r="E144" s="23">
        <v>3</v>
      </c>
      <c r="F144" s="25"/>
      <c r="G144" s="25">
        <f t="shared" si="3"/>
        <v>0</v>
      </c>
      <c r="H144" s="26"/>
      <c r="I144" s="24">
        <f t="shared" si="4"/>
        <v>0</v>
      </c>
      <c r="J144" s="27">
        <f t="shared" si="5"/>
        <v>0</v>
      </c>
    </row>
    <row r="145" spans="2:10" s="2" customFormat="1" ht="60" customHeight="1" x14ac:dyDescent="0.25">
      <c r="B145" s="21">
        <v>125</v>
      </c>
      <c r="C145" s="34" t="s">
        <v>124</v>
      </c>
      <c r="D145" s="23" t="s">
        <v>22</v>
      </c>
      <c r="E145" s="23">
        <v>20</v>
      </c>
      <c r="F145" s="25"/>
      <c r="G145" s="25">
        <f t="shared" si="3"/>
        <v>0</v>
      </c>
      <c r="H145" s="26"/>
      <c r="I145" s="24">
        <f t="shared" si="4"/>
        <v>0</v>
      </c>
      <c r="J145" s="27">
        <f t="shared" si="5"/>
        <v>0</v>
      </c>
    </row>
    <row r="146" spans="2:10" s="2" customFormat="1" ht="80.099999999999994" customHeight="1" x14ac:dyDescent="0.25">
      <c r="B146" s="21">
        <v>126</v>
      </c>
      <c r="C146" s="34" t="s">
        <v>98</v>
      </c>
      <c r="D146" s="23" t="s">
        <v>22</v>
      </c>
      <c r="E146" s="23">
        <v>8</v>
      </c>
      <c r="F146" s="25"/>
      <c r="G146" s="25">
        <f t="shared" si="3"/>
        <v>0</v>
      </c>
      <c r="H146" s="26"/>
      <c r="I146" s="24">
        <f t="shared" si="4"/>
        <v>0</v>
      </c>
      <c r="J146" s="27">
        <f t="shared" si="5"/>
        <v>0</v>
      </c>
    </row>
    <row r="147" spans="2:10" s="2" customFormat="1" ht="80.099999999999994" customHeight="1" x14ac:dyDescent="0.25">
      <c r="B147" s="21">
        <v>127</v>
      </c>
      <c r="C147" s="34" t="s">
        <v>93</v>
      </c>
      <c r="D147" s="23" t="s">
        <v>32</v>
      </c>
      <c r="E147" s="23">
        <v>82</v>
      </c>
      <c r="F147" s="25"/>
      <c r="G147" s="25">
        <f t="shared" si="3"/>
        <v>0</v>
      </c>
      <c r="H147" s="26"/>
      <c r="I147" s="24">
        <f t="shared" si="4"/>
        <v>0</v>
      </c>
      <c r="J147" s="27">
        <f t="shared" si="5"/>
        <v>0</v>
      </c>
    </row>
    <row r="148" spans="2:10" s="2" customFormat="1" ht="50.1" customHeight="1" thickBot="1" x14ac:dyDescent="0.3">
      <c r="B148" s="30"/>
      <c r="C148" s="30"/>
      <c r="D148" s="30"/>
      <c r="E148" s="30"/>
      <c r="F148" s="31"/>
      <c r="G148" s="32">
        <f>SUM(G21:G147)</f>
        <v>0</v>
      </c>
      <c r="H148" s="30"/>
      <c r="I148" s="30"/>
      <c r="J148" s="33">
        <f>SUM(J21:J147)</f>
        <v>0</v>
      </c>
    </row>
    <row r="149" spans="2:10" s="2" customFormat="1" ht="50.1" customHeight="1" x14ac:dyDescent="0.25">
      <c r="B149" s="6"/>
      <c r="C149" s="3"/>
      <c r="D149" s="3"/>
      <c r="E149" s="3"/>
      <c r="F149" s="3"/>
      <c r="G149" s="3"/>
      <c r="H149" s="3"/>
      <c r="I149" s="3"/>
      <c r="J149" s="4"/>
    </row>
    <row r="150" spans="2:10" s="2" customFormat="1" ht="30" customHeight="1" x14ac:dyDescent="0.25">
      <c r="B150" s="55" t="s">
        <v>17</v>
      </c>
      <c r="C150" s="56"/>
      <c r="D150" s="49"/>
      <c r="E150" s="49"/>
      <c r="F150" s="49"/>
      <c r="G150" s="3"/>
      <c r="H150" s="3"/>
      <c r="I150" s="3"/>
      <c r="J150" s="4"/>
    </row>
    <row r="151" spans="2:10" s="2" customFormat="1" ht="30" customHeight="1" x14ac:dyDescent="0.25">
      <c r="B151" s="47" t="s">
        <v>15</v>
      </c>
      <c r="C151" s="48"/>
      <c r="D151" s="49"/>
      <c r="E151" s="49"/>
      <c r="F151" s="49"/>
      <c r="G151" s="49"/>
      <c r="H151" s="49"/>
      <c r="I151" s="49"/>
      <c r="J151" s="50"/>
    </row>
    <row r="152" spans="2:10" s="2" customFormat="1" ht="30" customHeight="1" x14ac:dyDescent="0.25">
      <c r="B152" s="7"/>
      <c r="C152" s="5"/>
      <c r="D152" s="3"/>
      <c r="E152" s="3"/>
      <c r="F152" s="3"/>
      <c r="G152" s="3"/>
      <c r="H152" s="3"/>
      <c r="I152" s="3"/>
      <c r="J152" s="4"/>
    </row>
    <row r="153" spans="2:10" s="2" customFormat="1" ht="30" customHeight="1" x14ac:dyDescent="0.25">
      <c r="B153" s="55" t="s">
        <v>16</v>
      </c>
      <c r="C153" s="56"/>
      <c r="D153" s="49"/>
      <c r="E153" s="49"/>
      <c r="F153" s="49"/>
      <c r="G153" s="3"/>
      <c r="H153" s="3"/>
      <c r="I153" s="3"/>
      <c r="J153" s="4"/>
    </row>
    <row r="154" spans="2:10" s="2" customFormat="1" ht="30" customHeight="1" x14ac:dyDescent="0.25">
      <c r="B154" s="47" t="s">
        <v>15</v>
      </c>
      <c r="C154" s="48"/>
      <c r="D154" s="49"/>
      <c r="E154" s="49"/>
      <c r="F154" s="49"/>
      <c r="G154" s="49"/>
      <c r="H154" s="49"/>
      <c r="I154" s="49"/>
      <c r="J154" s="50"/>
    </row>
    <row r="155" spans="2:10" s="2" customFormat="1" ht="30" customHeight="1" x14ac:dyDescent="0.25">
      <c r="B155" s="6"/>
      <c r="C155" s="3"/>
      <c r="D155" s="3"/>
      <c r="E155" s="3"/>
      <c r="F155" s="3"/>
      <c r="G155" s="3"/>
      <c r="H155" s="3"/>
      <c r="I155" s="3"/>
      <c r="J155" s="4"/>
    </row>
    <row r="156" spans="2:10" s="2" customFormat="1" ht="67.5" customHeight="1" x14ac:dyDescent="0.25">
      <c r="B156" s="51" t="s">
        <v>18</v>
      </c>
      <c r="C156" s="48"/>
      <c r="D156" s="48"/>
      <c r="E156" s="48"/>
      <c r="F156" s="48"/>
      <c r="G156" s="48"/>
      <c r="H156" s="48"/>
      <c r="I156" s="48"/>
      <c r="J156" s="52"/>
    </row>
    <row r="157" spans="2:10" s="2" customFormat="1" ht="67.5" customHeight="1" x14ac:dyDescent="0.2">
      <c r="B157" s="37"/>
      <c r="C157" s="38"/>
      <c r="D157" s="38"/>
      <c r="E157" s="38"/>
      <c r="F157" s="38"/>
      <c r="G157" s="38"/>
      <c r="H157" s="43" t="s">
        <v>148</v>
      </c>
      <c r="I157" s="38"/>
      <c r="J157" s="39"/>
    </row>
    <row r="158" spans="2:10" s="2" customFormat="1" ht="30" customHeight="1" x14ac:dyDescent="0.2">
      <c r="B158" s="40"/>
      <c r="C158" s="41"/>
      <c r="D158" s="41"/>
      <c r="E158" s="41"/>
      <c r="F158" s="41"/>
      <c r="G158" s="41"/>
      <c r="H158" s="43" t="s">
        <v>149</v>
      </c>
      <c r="I158" s="3"/>
      <c r="J158" s="4"/>
    </row>
    <row r="159" spans="2:10" s="2" customFormat="1" ht="30" customHeight="1" x14ac:dyDescent="0.2">
      <c r="B159" s="6"/>
      <c r="C159" s="54"/>
      <c r="D159" s="54"/>
      <c r="E159" s="54"/>
      <c r="F159" s="3"/>
      <c r="G159" s="3"/>
      <c r="H159" s="43" t="s">
        <v>150</v>
      </c>
      <c r="I159" s="3"/>
      <c r="J159" s="4"/>
    </row>
    <row r="160" spans="2:10" s="2" customFormat="1" ht="30" customHeight="1" x14ac:dyDescent="0.2">
      <c r="B160" s="6"/>
      <c r="C160" s="54"/>
      <c r="D160" s="54"/>
      <c r="E160" s="54"/>
      <c r="F160" s="3"/>
      <c r="G160" s="3"/>
      <c r="H160" s="43" t="s">
        <v>151</v>
      </c>
      <c r="I160" s="3"/>
      <c r="J160" s="4"/>
    </row>
    <row r="161" spans="2:10" s="2" customFormat="1" ht="30" customHeight="1" x14ac:dyDescent="0.25">
      <c r="B161" s="6"/>
      <c r="C161" s="54"/>
      <c r="D161" s="54"/>
      <c r="E161" s="54"/>
      <c r="F161" s="3"/>
      <c r="G161" s="3"/>
      <c r="H161" s="3"/>
      <c r="I161" s="3"/>
      <c r="J161" s="4"/>
    </row>
    <row r="162" spans="2:10" s="2" customFormat="1" ht="30" customHeight="1" x14ac:dyDescent="0.25">
      <c r="B162" s="6"/>
      <c r="C162" s="53"/>
      <c r="D162" s="53"/>
      <c r="E162" s="53"/>
      <c r="F162" s="3"/>
      <c r="G162" s="3"/>
      <c r="H162" s="3"/>
      <c r="I162" s="3"/>
      <c r="J162" s="4"/>
    </row>
    <row r="163" spans="2:10" s="2" customFormat="1" ht="30" customHeight="1" x14ac:dyDescent="0.25">
      <c r="B163" s="8"/>
      <c r="C163" s="9"/>
      <c r="D163" s="9"/>
      <c r="E163" s="9"/>
      <c r="F163" s="9"/>
      <c r="G163" s="9"/>
      <c r="H163" s="9"/>
      <c r="I163" s="9"/>
      <c r="J163" s="10"/>
    </row>
  </sheetData>
  <sortState ref="C22:E147">
    <sortCondition ref="C22:C147"/>
  </sortState>
  <mergeCells count="38">
    <mergeCell ref="B6:J6"/>
    <mergeCell ref="B7:J7"/>
    <mergeCell ref="B1:J1"/>
    <mergeCell ref="B2:J2"/>
    <mergeCell ref="B3:J3"/>
    <mergeCell ref="B4:J4"/>
    <mergeCell ref="B5:J5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17:C17"/>
    <mergeCell ref="D17:F17"/>
    <mergeCell ref="B19:J19"/>
    <mergeCell ref="B18:C18"/>
    <mergeCell ref="D18:J18"/>
    <mergeCell ref="B150:C150"/>
    <mergeCell ref="D150:F150"/>
    <mergeCell ref="B151:C151"/>
    <mergeCell ref="D151:J151"/>
    <mergeCell ref="B153:C153"/>
    <mergeCell ref="D153:F153"/>
    <mergeCell ref="B154:C154"/>
    <mergeCell ref="D154:J154"/>
    <mergeCell ref="B156:J156"/>
    <mergeCell ref="C162:E162"/>
    <mergeCell ref="C159:E161"/>
  </mergeCells>
  <pageMargins left="0.7" right="0.7" top="0.75" bottom="0.75" header="0.3" footer="0.3"/>
  <pageSetup paperSize="9" scale="68" orientation="landscape" r:id="rId1"/>
  <rowBreaks count="2" manualBreakCount="2">
    <brk id="19" min="1" max="8" man="1"/>
    <brk id="14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Sekretariat</cp:lastModifiedBy>
  <cp:lastPrinted>2021-12-20T12:13:10Z</cp:lastPrinted>
  <dcterms:created xsi:type="dcterms:W3CDTF">2016-08-20T16:51:01Z</dcterms:created>
  <dcterms:modified xsi:type="dcterms:W3CDTF">2023-12-19T10:56:56Z</dcterms:modified>
</cp:coreProperties>
</file>